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YaobaoLiu/04 科研工作/04 pfMS (UCSF)/26MS/Manuscript2/JID/"/>
    </mc:Choice>
  </mc:AlternateContent>
  <bookViews>
    <workbookView xWindow="0" yWindow="460" windowWidth="38400" windowHeight="19780" tabRatio="500" activeTab="3"/>
  </bookViews>
  <sheets>
    <sheet name="A. List of primers" sheetId="1" r:id="rId1"/>
    <sheet name="B. Primary PCR" sheetId="2" r:id="rId2"/>
    <sheet name="C. Secondary PCR" sheetId="3" r:id="rId3"/>
    <sheet name="D. Dilution and CE" sheetId="4" r:id="rId4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4" i="2" l="1"/>
  <c r="F55" i="2"/>
  <c r="F56" i="2"/>
  <c r="F57" i="2"/>
  <c r="F58" i="2"/>
  <c r="F59" i="2"/>
  <c r="F60" i="2"/>
  <c r="F61" i="2"/>
  <c r="F62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32" i="2"/>
  <c r="F33" i="2"/>
  <c r="F24" i="2"/>
  <c r="F25" i="2"/>
  <c r="F26" i="2"/>
  <c r="F27" i="2"/>
  <c r="F28" i="2"/>
  <c r="F29" i="2"/>
  <c r="F30" i="2"/>
  <c r="F31" i="2"/>
  <c r="F34" i="2"/>
  <c r="F35" i="2"/>
  <c r="F36" i="2"/>
  <c r="F37" i="2"/>
  <c r="F38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</calcChain>
</file>

<file path=xl/sharedStrings.xml><?xml version="1.0" encoding="utf-8"?>
<sst xmlns="http://schemas.openxmlformats.org/spreadsheetml/2006/main" count="518" uniqueCount="246">
  <si>
    <t>Locus</t>
  </si>
  <si>
    <t>Primer Sequence</t>
  </si>
  <si>
    <t>Cycling Condition</t>
  </si>
  <si>
    <t>Ara2</t>
  </si>
  <si>
    <t>Phu13</t>
  </si>
  <si>
    <t xml:space="preserve"> 5’- FAM - TGGTCAAGTGGTACAGATCTTTTT-3’</t>
  </si>
  <si>
    <t>AS1</t>
  </si>
  <si>
    <t>Phu3</t>
  </si>
  <si>
    <t>AS2</t>
  </si>
  <si>
    <t>Phu4</t>
  </si>
  <si>
    <t>AS3</t>
  </si>
  <si>
    <t>PfPk2</t>
  </si>
  <si>
    <t>AS32</t>
  </si>
  <si>
    <t>TA1</t>
  </si>
  <si>
    <t>AS7</t>
  </si>
  <si>
    <t>Phu7</t>
  </si>
  <si>
    <t>AS8</t>
  </si>
  <si>
    <t>TA87</t>
  </si>
  <si>
    <t>Phu5</t>
  </si>
  <si>
    <t>AS11</t>
  </si>
  <si>
    <t>AS12</t>
  </si>
  <si>
    <t>TA81</t>
  </si>
  <si>
    <t>5’- HEX -TGGACAAATGGGAAAGGATA-3’</t>
  </si>
  <si>
    <t>AS14</t>
  </si>
  <si>
    <t>5’-TTACAGGTAGTTATATCTTCACT-3’</t>
  </si>
  <si>
    <t>AS15</t>
  </si>
  <si>
    <t>TA60</t>
  </si>
  <si>
    <t>Phu10</t>
  </si>
  <si>
    <t>AS19</t>
  </si>
  <si>
    <t>AS21</t>
  </si>
  <si>
    <t>5’- FAM - TTATCCCTACGATTAACA-3’</t>
  </si>
  <si>
    <t>Phu1</t>
  </si>
  <si>
    <t>AS34</t>
  </si>
  <si>
    <t>TA40</t>
  </si>
  <si>
    <t>AS25</t>
  </si>
  <si>
    <t>B7M19</t>
  </si>
  <si>
    <t>TA109</t>
  </si>
  <si>
    <t>AS31</t>
  </si>
  <si>
    <t>Polyα</t>
  </si>
  <si>
    <t>PFG377</t>
  </si>
  <si>
    <t>5’-(gtgtctt)CATATGAATAAACAAAGTATTGCTGA-3’</t>
  </si>
  <si>
    <t>5’-(gtgtctt)CCTTTCATCGATACTACGATTATTTG-3’</t>
  </si>
  <si>
    <t>5’-(gtgtctt)TTTTATCTTCATCCCCAC-3’</t>
  </si>
  <si>
    <t>5’-(gtgtctt)TTTCACACAACACAGGATT-3’</t>
  </si>
  <si>
    <t>5’-(gtgtctt)TAGTAACGATGTTGACAA-3’</t>
  </si>
  <si>
    <t>5’- (gtgtctt)GATCTCAACGGAAATTAT-3’</t>
  </si>
  <si>
    <t>5'-FAM-CACTATCTACTAAAGCATCATCATT</t>
  </si>
  <si>
    <t>5’- HEX - AAGCTAAAGAAGGAACAAGCAGA-3’</t>
  </si>
  <si>
    <t>5’ - HEX -CCGTCATAAGTGCAGAGC-3’</t>
  </si>
  <si>
    <t>5’- NED -AATGGCAACACCATTCAAC-3’</t>
  </si>
  <si>
    <t>5’ -(gtgtctt)ACATGTTCATATTACTCAC-3’</t>
  </si>
  <si>
    <t>5’- NED -AAAAAGGAGGATAAATACAT-3’</t>
  </si>
  <si>
    <t>5’ - FAM - GAACAGACCAGCCCAAAAAT-3’</t>
  </si>
  <si>
    <t>5’ -(gtgtctt)TTGGGTCCATCGTCAGAAAT-3’</t>
  </si>
  <si>
    <t>5’ - FAM -TTTTGGTTTCCAAGGGATT-3’</t>
  </si>
  <si>
    <t>5’ -(gtgtctt)TTAAGGCCACGAGGAAATTG-3’</t>
  </si>
  <si>
    <t>5'-FAM-CAAAGGAAAAAGACATGAACGA-3’</t>
  </si>
  <si>
    <t>5'-(gtgtctt)TTGTTGTTTAGATGGCTTAATTTTT-3’</t>
  </si>
  <si>
    <t>5'-FAM-AACAATTTTGCAAACAATACAA-3’</t>
  </si>
  <si>
    <t>5'-(gtgtctt)TTTGCTAAGTTTTTATTTCCTGA-3’</t>
  </si>
  <si>
    <t>5'-NED-TTCGAAGGGAAATACTGAAAGG-3’</t>
  </si>
  <si>
    <t>5'-(gtgtctt)CAGCTGTAATTTTCTTTGTTTTGTTTA-3’</t>
  </si>
  <si>
    <t>5'-FAM-GAAGGGTTCATTTTATTTAACTCTGTA-3’</t>
  </si>
  <si>
    <t>5'-(gtgtctt)AAATGGAACCATACAGGGAAAG-3’</t>
  </si>
  <si>
    <t>5'-(gtgtctt)TCCTTTTTGGATAGATTTAATATGTTG-3’</t>
  </si>
  <si>
    <t>5'-FAM-TTTTTAATAACACACACAATACAAAAG-3’</t>
  </si>
  <si>
    <t>5'-FAM-TTTCTAGCATGGTCCAAAT-3’</t>
  </si>
  <si>
    <t>5'-(gtgtctt)TGGAAAATATTATGAGCATTTATGGA-3’</t>
  </si>
  <si>
    <t>5'-(gtgtctt)CCAATACCTTTAACCAGGCAAA-3’</t>
  </si>
  <si>
    <t>5'-NED-GGAGATACAGTGGTCGTTCCA-3’</t>
  </si>
  <si>
    <t>5'-(gtgtctt)AAAAATGCAAAAATGGATAACAA-3’</t>
  </si>
  <si>
    <t>5'-NED-CATGAATAATACAAATGTTAAGTTGG-3’</t>
  </si>
  <si>
    <t>5'-(gtgtctt)AGATAAAACGGGTTCATTTCTT-3’</t>
  </si>
  <si>
    <t>5'-NED-TGAACAATAGTGATATAAACAGCA-3’</t>
  </si>
  <si>
    <t>5'-(gtgtctt)AGAACATAAATCAACATTACTACAA-3’</t>
  </si>
  <si>
    <t>5'-(gtgtctt)GGTTGATGTTTATCTATATCTTCTTT-3’</t>
  </si>
  <si>
    <t>5'-HEX-TATGATATGAAACATACAAATGA-3’</t>
  </si>
  <si>
    <t>5'-NED-GCCTTCATCTATACATAAACAGACA-3’</t>
  </si>
  <si>
    <t>5'-(gtgtctt)TGATGATATAAATAATGAACATTCTGA-3’</t>
  </si>
  <si>
    <t>5'-(gtgtctt)CAATTCTTATGTTCATAGGCAAGTTTA-3’</t>
  </si>
  <si>
    <t>5'-NED-CGTAAATTTTAATTATTCCCCTGGT-3’</t>
  </si>
  <si>
    <t>(gtgtctt)ATATTTCCTTGGCCCCCTTT-3’</t>
  </si>
  <si>
    <t>5'-HEX-CAAAAATAAACCACAATAATGA-3’</t>
  </si>
  <si>
    <t>5'-FAM-TGGTCTTGGTCTCGTTTTCA-3’</t>
  </si>
  <si>
    <t>5'-(gtgtctt)TTTCTTTTTCTTTCATTTCCAC-3’</t>
  </si>
  <si>
    <t>5'-(gtgtctt)AACGAGGTTAAATCAGGACAACA-3’</t>
  </si>
  <si>
    <t>5'-FAM-GGGAAAATTATATCCCTTCTTGG-3’</t>
  </si>
  <si>
    <t>5'-(gtgtctt)CTTGTGTAGGCACATCAGCA-3’</t>
  </si>
  <si>
    <t>5'-HEX-CGAATGATACAACATTATGTCAATGAA-3’</t>
  </si>
  <si>
    <t>Primary PCR Group</t>
  </si>
  <si>
    <t>Secondary PCR cycling condition</t>
  </si>
  <si>
    <t>Volume (µL)</t>
  </si>
  <si>
    <t>Water</t>
  </si>
  <si>
    <t>2x Type-It Multiplex Master Mix</t>
  </si>
  <si>
    <t>10x Primer Mix</t>
  </si>
  <si>
    <t>Template DNA</t>
  </si>
  <si>
    <t xml:space="preserve">Final volume </t>
  </si>
  <si>
    <t>Loci</t>
  </si>
  <si>
    <t xml:space="preserve">Primer Name </t>
  </si>
  <si>
    <t>1X TE buffer</t>
  </si>
  <si>
    <t xml:space="preserve">Group 1 </t>
  </si>
  <si>
    <t xml:space="preserve">Group 2 </t>
  </si>
  <si>
    <t xml:space="preserve">Group 3  </t>
  </si>
  <si>
    <t>Group 4</t>
  </si>
  <si>
    <t>Primer pools for primary PCRs (1000 µL for each group)</t>
  </si>
  <si>
    <t>Reagents</t>
  </si>
  <si>
    <t>Final Volume</t>
  </si>
  <si>
    <t>Catalogue #</t>
  </si>
  <si>
    <t>Qiagen 1053044</t>
  </si>
  <si>
    <t>Master mix for primary PCRs (25 µL per reaction per primer pool)</t>
  </si>
  <si>
    <t>PCR cycling conditions</t>
  </si>
  <si>
    <t>Group 1 and 4</t>
  </si>
  <si>
    <t>Group 2 and 3</t>
  </si>
  <si>
    <r>
      <t>Step 1: 95</t>
    </r>
    <r>
      <rPr>
        <sz val="12"/>
        <color rgb="FF252525"/>
        <rFont val="Helvetica Neue"/>
      </rPr>
      <t>°C</t>
    </r>
    <r>
      <rPr>
        <sz val="12"/>
        <color theme="1"/>
        <rFont val="Helvetica Neue"/>
      </rPr>
      <t xml:space="preserve"> for 5 min</t>
    </r>
  </si>
  <si>
    <r>
      <t>Step 2: 95</t>
    </r>
    <r>
      <rPr>
        <sz val="12"/>
        <color rgb="FF252525"/>
        <rFont val="Helvetica Neue"/>
      </rPr>
      <t>°C</t>
    </r>
    <r>
      <rPr>
        <sz val="12"/>
        <color theme="1"/>
        <rFont val="Helvetica Neue"/>
      </rPr>
      <t xml:space="preserve"> 30 secs</t>
    </r>
  </si>
  <si>
    <r>
      <t>Step 3: 60</t>
    </r>
    <r>
      <rPr>
        <sz val="12"/>
        <color rgb="FF252525"/>
        <rFont val="Helvetica Neue"/>
      </rPr>
      <t>°C</t>
    </r>
    <r>
      <rPr>
        <sz val="12"/>
        <color theme="1"/>
        <rFont val="Helvetica Neue"/>
      </rPr>
      <t xml:space="preserve"> 1:30 min</t>
    </r>
  </si>
  <si>
    <r>
      <t>Step 4: 72</t>
    </r>
    <r>
      <rPr>
        <sz val="12"/>
        <color rgb="FF252525"/>
        <rFont val="Helvetica Neue"/>
      </rPr>
      <t>°C</t>
    </r>
    <r>
      <rPr>
        <sz val="12"/>
        <color theme="1"/>
        <rFont val="Helvetica Neue"/>
      </rPr>
      <t xml:space="preserve"> 30 secs</t>
    </r>
  </si>
  <si>
    <r>
      <t>Step 6: Final extension: 60</t>
    </r>
    <r>
      <rPr>
        <sz val="12"/>
        <color rgb="FF252525"/>
        <rFont val="Helvetica Neue"/>
      </rPr>
      <t>°C</t>
    </r>
    <r>
      <rPr>
        <sz val="12"/>
        <color theme="1"/>
        <rFont val="Helvetica Neue"/>
      </rPr>
      <t xml:space="preserve"> for 30 min</t>
    </r>
  </si>
  <si>
    <r>
      <t>Step 7: Infinite hold: 4</t>
    </r>
    <r>
      <rPr>
        <sz val="12"/>
        <color rgb="FF252525"/>
        <rFont val="Helvetica Neue"/>
      </rPr>
      <t>°C</t>
    </r>
  </si>
  <si>
    <r>
      <t>Step 3: 56</t>
    </r>
    <r>
      <rPr>
        <sz val="12"/>
        <color rgb="FF252525"/>
        <rFont val="Helvetica Neue"/>
      </rPr>
      <t>°C</t>
    </r>
    <r>
      <rPr>
        <sz val="12"/>
        <color theme="1"/>
        <rFont val="Helvetica Neue"/>
      </rPr>
      <t xml:space="preserve"> 1:30 min</t>
    </r>
  </si>
  <si>
    <t>Step 5: 30 cycles (from step 2 to 4)</t>
  </si>
  <si>
    <t>Stock conc (µM)</t>
  </si>
  <si>
    <t>Final conc (µM)</t>
  </si>
  <si>
    <t>4 </t>
  </si>
  <si>
    <t>Q1</t>
  </si>
  <si>
    <t>Q2</t>
  </si>
  <si>
    <t>Q3</t>
  </si>
  <si>
    <t>Q4</t>
  </si>
  <si>
    <t>Phu 7</t>
  </si>
  <si>
    <t>Location on the 384 well plate</t>
  </si>
  <si>
    <t>Secondary PCR (384 well plate)</t>
  </si>
  <si>
    <t>Ann. Temp (°C)</t>
  </si>
  <si>
    <t>Name</t>
  </si>
  <si>
    <t>Ext. Temp (°C)</t>
  </si>
  <si>
    <t>General conditions</t>
  </si>
  <si>
    <t xml:space="preserve">Step 1: 98°C for 3 min
Step 2: 98°C  for 10 secs
Step 3: Ann.(°C) for 20 secs
Step 4: Ext. Temp (°C) for 45 secs
Step 5: 30 cycles (from step 2 to 4)
Step 6: Final extension: Ext. Temp (°C)  for 10 min
Step 7: Infinite hold: 4°C
</t>
  </si>
  <si>
    <t>Final Conc.</t>
  </si>
  <si>
    <t>500nM</t>
  </si>
  <si>
    <t>5X HF Phusion Buffer</t>
  </si>
  <si>
    <t>1X</t>
  </si>
  <si>
    <t>200uM</t>
  </si>
  <si>
    <t>PCR grade H2O</t>
  </si>
  <si>
    <t>-</t>
  </si>
  <si>
    <t>10 µM</t>
  </si>
  <si>
    <t>5X</t>
  </si>
  <si>
    <t>2mM</t>
  </si>
  <si>
    <t>dNTP mix</t>
  </si>
  <si>
    <t>Forward primer</t>
  </si>
  <si>
    <t xml:space="preserve"> Template DNA</t>
  </si>
  <si>
    <t>Total volume</t>
  </si>
  <si>
    <t>Secondary PCR Master Mix (final volume 5µl per reaction per locus)</t>
  </si>
  <si>
    <t>Stock Conc.</t>
  </si>
  <si>
    <t>0.4U</t>
  </si>
  <si>
    <t>2 U/µL</t>
  </si>
  <si>
    <t>Phusion Hot Start II DNA Polymerase</t>
  </si>
  <si>
    <t>Reverse primer</t>
  </si>
  <si>
    <t>Dye</t>
  </si>
  <si>
    <t>CE Plate</t>
  </si>
  <si>
    <t>Indiv. Rxn Plate</t>
  </si>
  <si>
    <t>FAM</t>
  </si>
  <si>
    <t>NED</t>
  </si>
  <si>
    <t>HEX</t>
  </si>
  <si>
    <t xml:space="preserve">TA60 </t>
  </si>
  <si>
    <t>PfPK2</t>
  </si>
  <si>
    <t>1:50</t>
  </si>
  <si>
    <t>1:500</t>
  </si>
  <si>
    <t>1:400</t>
  </si>
  <si>
    <t>1:200</t>
  </si>
  <si>
    <t>1:350</t>
  </si>
  <si>
    <t>1:300</t>
  </si>
  <si>
    <t>1:100</t>
  </si>
  <si>
    <t>1:150</t>
  </si>
  <si>
    <t>1:250</t>
  </si>
  <si>
    <t>1:450</t>
  </si>
  <si>
    <t>Indiv. Rxn Quadrant</t>
  </si>
  <si>
    <t>Dilution of secondary PCR product for capillary electrophoresis</t>
  </si>
  <si>
    <t>CE Plate #</t>
  </si>
  <si>
    <t>Polya</t>
  </si>
  <si>
    <t>Dilution Ratio (PCR product to H2O)</t>
  </si>
  <si>
    <t>Volume (µL) per well</t>
  </si>
  <si>
    <t>GeneScan 400HD ROX dye Size </t>
  </si>
  <si>
    <t>Life Technologies 402985</t>
  </si>
  <si>
    <t>Applied Biosystems 4311320</t>
  </si>
  <si>
    <t>Diluted PCR product</t>
  </si>
  <si>
    <t>Total Volume</t>
  </si>
  <si>
    <t>High-Di™ Formamide</t>
  </si>
  <si>
    <t>Master mix for Capillary Electrophoresis (12 µL per reaction per primer loci)</t>
  </si>
  <si>
    <t>Ara2_For</t>
  </si>
  <si>
    <t>Ara2_Rev</t>
  </si>
  <si>
    <t>AS1_For</t>
  </si>
  <si>
    <t>AS1_Rev</t>
  </si>
  <si>
    <t>AS2_For</t>
  </si>
  <si>
    <t>AS2_Rev</t>
  </si>
  <si>
    <t>AS3_For</t>
  </si>
  <si>
    <t>AS3_Rev</t>
  </si>
  <si>
    <t>PfPk2_For</t>
  </si>
  <si>
    <t>PfPk2_Rev</t>
  </si>
  <si>
    <t>AS32_For</t>
  </si>
  <si>
    <t>AS32_Rev</t>
  </si>
  <si>
    <t>TA1_For</t>
  </si>
  <si>
    <t>TA1_Rev</t>
  </si>
  <si>
    <t>AS7_For</t>
  </si>
  <si>
    <t>AS7_Rev</t>
  </si>
  <si>
    <t>AS8_For</t>
  </si>
  <si>
    <t>AS8_Rev</t>
  </si>
  <si>
    <t>TA87_For</t>
  </si>
  <si>
    <t>TA87_Rev</t>
  </si>
  <si>
    <t>AS11_For</t>
  </si>
  <si>
    <t>AS11_Rev</t>
  </si>
  <si>
    <t>AS12_For</t>
  </si>
  <si>
    <t>AS12_Rev</t>
  </si>
  <si>
    <t>TA81_For</t>
  </si>
  <si>
    <t>TA81_Rev</t>
  </si>
  <si>
    <t>AS14_For</t>
  </si>
  <si>
    <t>AS14_Rev</t>
  </si>
  <si>
    <t>TA60_For</t>
  </si>
  <si>
    <t>TA60_Rev1</t>
  </si>
  <si>
    <t>TA60_Rev2</t>
  </si>
  <si>
    <t>AS15_For</t>
  </si>
  <si>
    <t>AS15_Rev</t>
  </si>
  <si>
    <t>Polyα_For</t>
  </si>
  <si>
    <t>Polyα_Rev</t>
  </si>
  <si>
    <t>AS19_For</t>
  </si>
  <si>
    <t>AS19_Rev</t>
  </si>
  <si>
    <t>AS21_For</t>
  </si>
  <si>
    <t>AS21_Rev</t>
  </si>
  <si>
    <t>PFG377_For</t>
  </si>
  <si>
    <t>PFG377_Rev</t>
  </si>
  <si>
    <t>AS34_For</t>
  </si>
  <si>
    <t>AS34_Rev</t>
  </si>
  <si>
    <t>TA40_For</t>
  </si>
  <si>
    <t>TA40_Rev</t>
  </si>
  <si>
    <t>AS25_For</t>
  </si>
  <si>
    <t>AS25_Rev</t>
  </si>
  <si>
    <t>B7M19_For</t>
  </si>
  <si>
    <t>B7M19_Rev</t>
  </si>
  <si>
    <t>TA109_For</t>
  </si>
  <si>
    <t>TA109_Rev</t>
  </si>
  <si>
    <t>AS31_For</t>
  </si>
  <si>
    <t>AS31_Rev</t>
  </si>
  <si>
    <t>Primer Name</t>
  </si>
  <si>
    <t>TA60_Rev</t>
  </si>
  <si>
    <t>B. Primary PCR</t>
  </si>
  <si>
    <t>A. List of primers</t>
  </si>
  <si>
    <t>C. Secondary PCR</t>
  </si>
  <si>
    <t>D. Dilution and 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</si>
</sst>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2"/>
      <color theme="1"/>
      <name val="Calibri"/>
      <family val="2"/>
      <scheme val="minor"/>
    </font>
    <font>
      <sz val="10"/>
      <color indexed="0"/>
      <name val="Helvetica Neue"/>
    </font>
    <font>
      <sz val="12"/>
      <color theme="1"/>
      <name val="Cambria"/>
    </font>
    <font>
      <b/>
      <sz val="12"/>
      <color indexed="8"/>
      <name val="Helvetica"/>
    </font>
    <font>
      <b/>
      <sz val="12"/>
      <color indexed="0"/>
      <name val="Helvetica"/>
    </font>
    <font>
      <sz val="11"/>
      <color indexed="0"/>
      <name val="Helvetica"/>
    </font>
    <font>
      <b/>
      <sz val="14"/>
      <name val="Helvetica"/>
    </font>
    <font>
      <b/>
      <sz val="11"/>
      <name val="Helvetica"/>
    </font>
    <font>
      <b/>
      <sz val="12"/>
      <color rgb="FF000000"/>
      <name val="Arial"/>
    </font>
    <font>
      <sz val="12"/>
      <color rgb="FF000000"/>
      <name val="Arial"/>
    </font>
    <font>
      <b/>
      <sz val="12"/>
      <name val="Helvetica"/>
    </font>
    <font>
      <sz val="9"/>
      <color theme="1"/>
      <name val="Arial"/>
    </font>
    <font>
      <b/>
      <sz val="12"/>
      <name val="Helvetica Neue"/>
    </font>
    <font>
      <sz val="12"/>
      <color theme="1"/>
      <name val="Helvetica Neue"/>
    </font>
    <font>
      <sz val="12"/>
      <color rgb="FF252525"/>
      <name val="Helvetica Neue"/>
    </font>
    <font>
      <b/>
      <sz val="12"/>
      <color theme="1"/>
      <name val="Helvetica Neue"/>
    </font>
    <font>
      <b/>
      <sz val="12"/>
      <color rgb="FF000000"/>
      <name val="Helvetica"/>
    </font>
    <font>
      <b/>
      <sz val="12"/>
      <color theme="1"/>
      <name val="Helvetica"/>
    </font>
    <font>
      <sz val="12"/>
      <color rgb="FF000000"/>
      <name val="Helvetica"/>
    </font>
    <font>
      <sz val="11"/>
      <color theme="1"/>
      <name val="Helvetica"/>
    </font>
    <font>
      <sz val="11"/>
      <color rgb="FF000000"/>
      <name val="Helvetica"/>
    </font>
    <font>
      <sz val="11"/>
      <color indexed="8"/>
      <name val="Helvetica"/>
    </font>
    <font>
      <b/>
      <sz val="12"/>
      <color theme="1"/>
      <name val="Arial"/>
    </font>
    <font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000000"/>
      <name val="Helvetica"/>
    </font>
    <font>
      <b/>
      <sz val="11"/>
      <color theme="1"/>
      <name val="Helvetica"/>
    </font>
    <font>
      <b/>
      <sz val="12"/>
      <color theme="1"/>
      <name val="Calibri"/>
      <family val="2"/>
      <scheme val="minor"/>
    </font>
    <font>
      <b/>
      <sz val="14"/>
      <name val="Helvetica Neue"/>
    </font>
    <font>
      <b/>
      <sz val="12"/>
      <color rgb="FF000000"/>
      <name val="Helvetica Neue"/>
    </font>
    <font>
      <sz val="12"/>
      <color rgb="FF000000"/>
      <name val="Helvetica Neue"/>
    </font>
    <font>
      <sz val="12"/>
      <color rgb="FF1E2025"/>
      <name val="Helvetica Neue"/>
    </font>
    <font>
      <b/>
      <sz val="14"/>
      <color indexed="8"/>
      <name val="Helvetica"/>
    </font>
    <font>
      <sz val="12"/>
      <color indexed="8"/>
      <name val="Helvetica"/>
    </font>
    <font>
      <sz val="12"/>
      <color theme="1"/>
      <name val="Helvetica"/>
    </font>
    <font>
      <sz val="8"/>
      <name val="Calibri"/>
      <family val="2"/>
      <scheme val="minor"/>
    </font>
    <font>
      <b/>
      <sz val="14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</cellStyleXfs>
  <cellXfs count="188">
    <xf numFmtId="0" fontId="0" fillId="0" borderId="0" xfId="0"/>
    <xf numFmtId="0" fontId="1" fillId="0" borderId="0" xfId="0" applyNumberFormat="1" applyFont="1" applyFill="1" applyAlignment="1">
      <alignment vertical="top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5" fillId="0" borderId="7" xfId="0" applyNumberFormat="1" applyFont="1" applyFill="1" applyBorder="1" applyAlignment="1">
      <alignment horizontal="center"/>
    </xf>
    <xf numFmtId="0" fontId="5" fillId="0" borderId="8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0" fontId="5" fillId="0" borderId="10" xfId="0" applyNumberFormat="1" applyFont="1" applyFill="1" applyBorder="1" applyAlignment="1">
      <alignment horizontal="center"/>
    </xf>
    <xf numFmtId="0" fontId="5" fillId="0" borderId="5" xfId="0" applyNumberFormat="1" applyFont="1" applyFill="1" applyBorder="1" applyAlignment="1">
      <alignment horizontal="center"/>
    </xf>
    <xf numFmtId="0" fontId="5" fillId="0" borderId="25" xfId="0" applyNumberFormat="1" applyFont="1" applyFill="1" applyBorder="1" applyAlignment="1">
      <alignment horizontal="center"/>
    </xf>
    <xf numFmtId="0" fontId="7" fillId="0" borderId="12" xfId="0" applyNumberFormat="1" applyFont="1" applyFill="1" applyBorder="1" applyAlignment="1">
      <alignment horizontal="center"/>
    </xf>
    <xf numFmtId="0" fontId="7" fillId="0" borderId="13" xfId="0" applyNumberFormat="1" applyFont="1" applyFill="1" applyBorder="1" applyAlignment="1">
      <alignment horizontal="center"/>
    </xf>
    <xf numFmtId="0" fontId="7" fillId="0" borderId="3" xfId="0" applyNumberFormat="1" applyFont="1" applyFill="1" applyBorder="1" applyAlignment="1">
      <alignment horizontal="center"/>
    </xf>
    <xf numFmtId="0" fontId="7" fillId="0" borderId="2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0" fillId="0" borderId="10" xfId="0" applyFont="1" applyFill="1" applyBorder="1"/>
    <xf numFmtId="0" fontId="9" fillId="0" borderId="14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0" fillId="0" borderId="13" xfId="0" applyFont="1" applyFill="1" applyBorder="1"/>
    <xf numFmtId="0" fontId="9" fillId="0" borderId="1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center" indent="12"/>
    </xf>
    <xf numFmtId="0" fontId="10" fillId="0" borderId="0" xfId="0" applyNumberFormat="1" applyFont="1" applyFill="1" applyBorder="1" applyAlignment="1"/>
    <xf numFmtId="0" fontId="13" fillId="0" borderId="29" xfId="0" applyFont="1" applyBorder="1" applyAlignment="1">
      <alignment horizontal="left" vertical="center"/>
    </xf>
    <xf numFmtId="0" fontId="13" fillId="0" borderId="30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19" fillId="0" borderId="7" xfId="0" applyFont="1" applyFill="1" applyBorder="1" applyAlignment="1">
      <alignment horizontal="center"/>
    </xf>
    <xf numFmtId="0" fontId="21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8" fillId="0" borderId="34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6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0" fillId="0" borderId="22" xfId="0" applyFont="1" applyFill="1" applyBorder="1" applyAlignment="1">
      <alignment horizontal="center" vertical="center"/>
    </xf>
    <xf numFmtId="0" fontId="26" fillId="0" borderId="37" xfId="0" applyFont="1" applyFill="1" applyBorder="1" applyAlignment="1">
      <alignment horizontal="center" vertical="center"/>
    </xf>
    <xf numFmtId="0" fontId="26" fillId="0" borderId="38" xfId="0" applyFont="1" applyFill="1" applyBorder="1" applyAlignment="1">
      <alignment horizontal="center" vertical="center"/>
    </xf>
    <xf numFmtId="0" fontId="27" fillId="0" borderId="38" xfId="0" applyFont="1" applyFill="1" applyBorder="1" applyAlignment="1">
      <alignment horizontal="center"/>
    </xf>
    <xf numFmtId="0" fontId="26" fillId="0" borderId="39" xfId="0" applyFont="1" applyFill="1" applyBorder="1" applyAlignment="1">
      <alignment horizontal="center" vertical="center"/>
    </xf>
    <xf numFmtId="0" fontId="0" fillId="0" borderId="0" xfId="0" applyFont="1"/>
    <xf numFmtId="0" fontId="0" fillId="0" borderId="10" xfId="0" applyFont="1" applyFill="1" applyBorder="1" applyAlignment="1">
      <alignment horizontal="center"/>
    </xf>
    <xf numFmtId="0" fontId="32" fillId="0" borderId="42" xfId="0" applyFont="1" applyBorder="1" applyAlignment="1">
      <alignment horizontal="center"/>
    </xf>
    <xf numFmtId="0" fontId="9" fillId="0" borderId="23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30" fillId="2" borderId="19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34" fillId="0" borderId="5" xfId="0" applyNumberFormat="1" applyFont="1" applyFill="1" applyBorder="1" applyAlignment="1">
      <alignment horizontal="center" vertical="center"/>
    </xf>
    <xf numFmtId="0" fontId="35" fillId="0" borderId="5" xfId="0" applyFont="1" applyBorder="1" applyAlignment="1">
      <alignment horizontal="center"/>
    </xf>
    <xf numFmtId="0" fontId="34" fillId="0" borderId="2" xfId="0" applyNumberFormat="1" applyFont="1" applyFill="1" applyBorder="1" applyAlignment="1">
      <alignment horizontal="center" vertical="center"/>
    </xf>
    <xf numFmtId="0" fontId="35" fillId="0" borderId="2" xfId="0" applyFont="1" applyBorder="1" applyAlignment="1">
      <alignment horizontal="center"/>
    </xf>
    <xf numFmtId="0" fontId="34" fillId="0" borderId="12" xfId="0" applyNumberFormat="1" applyFont="1" applyFill="1" applyBorder="1" applyAlignment="1">
      <alignment horizontal="center" vertical="center"/>
    </xf>
    <xf numFmtId="0" fontId="35" fillId="0" borderId="12" xfId="0" applyFont="1" applyBorder="1" applyAlignment="1">
      <alignment horizontal="center"/>
    </xf>
    <xf numFmtId="0" fontId="16" fillId="3" borderId="37" xfId="0" applyFont="1" applyFill="1" applyBorder="1" applyAlignment="1">
      <alignment horizontal="center" vertical="center" wrapText="1"/>
    </xf>
    <xf numFmtId="0" fontId="22" fillId="3" borderId="38" xfId="0" applyFont="1" applyFill="1" applyBorder="1" applyAlignment="1">
      <alignment horizontal="center" vertical="center" wrapText="1"/>
    </xf>
    <xf numFmtId="0" fontId="22" fillId="3" borderId="39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/>
    </xf>
    <xf numFmtId="49" fontId="31" fillId="0" borderId="10" xfId="0" applyNumberFormat="1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49" fontId="31" fillId="0" borderId="13" xfId="0" applyNumberFormat="1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49" fontId="31" fillId="0" borderId="22" xfId="0" applyNumberFormat="1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49" fontId="31" fillId="0" borderId="25" xfId="0" applyNumberFormat="1" applyFont="1" applyFill="1" applyBorder="1" applyAlignment="1">
      <alignment horizontal="center" vertical="center"/>
    </xf>
    <xf numFmtId="0" fontId="31" fillId="0" borderId="7" xfId="0" applyFont="1" applyFill="1" applyBorder="1" applyAlignment="1">
      <alignment horizontal="center" vertical="center"/>
    </xf>
    <xf numFmtId="49" fontId="31" fillId="0" borderId="8" xfId="0" applyNumberFormat="1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31" fillId="0" borderId="31" xfId="0" applyFont="1" applyFill="1" applyBorder="1" applyAlignment="1">
      <alignment horizontal="center" vertical="center"/>
    </xf>
    <xf numFmtId="49" fontId="31" fillId="0" borderId="41" xfId="0" applyNumberFormat="1" applyFont="1" applyFill="1" applyBorder="1" applyAlignment="1">
      <alignment horizontal="center" vertical="center"/>
    </xf>
    <xf numFmtId="0" fontId="31" fillId="0" borderId="37" xfId="0" applyFont="1" applyFill="1" applyBorder="1" applyAlignment="1">
      <alignment horizontal="center" vertical="center"/>
    </xf>
    <xf numFmtId="0" fontId="31" fillId="0" borderId="38" xfId="0" applyFont="1" applyFill="1" applyBorder="1" applyAlignment="1">
      <alignment horizontal="center" vertical="center"/>
    </xf>
    <xf numFmtId="49" fontId="31" fillId="0" borderId="39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3" fillId="3" borderId="37" xfId="0" applyNumberFormat="1" applyFont="1" applyFill="1" applyBorder="1" applyAlignment="1">
      <alignment horizontal="center" vertical="center" wrapText="1"/>
    </xf>
    <xf numFmtId="0" fontId="33" fillId="3" borderId="38" xfId="0" applyNumberFormat="1" applyFont="1" applyFill="1" applyBorder="1" applyAlignment="1">
      <alignment horizontal="center" vertical="center" wrapText="1"/>
    </xf>
    <xf numFmtId="0" fontId="33" fillId="3" borderId="39" xfId="0" applyNumberFormat="1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vertical="center"/>
    </xf>
    <xf numFmtId="0" fontId="4" fillId="0" borderId="20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3" fillId="0" borderId="27" xfId="0" applyNumberFormat="1" applyFont="1" applyFill="1" applyBorder="1" applyAlignment="1">
      <alignment horizontal="center" vertical="center" wrapText="1"/>
    </xf>
    <xf numFmtId="0" fontId="4" fillId="0" borderId="38" xfId="0" applyNumberFormat="1" applyFont="1" applyFill="1" applyBorder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7" fillId="0" borderId="47" xfId="0" applyNumberFormat="1" applyFont="1" applyFill="1" applyBorder="1" applyAlignment="1">
      <alignment vertical="center"/>
    </xf>
    <xf numFmtId="0" fontId="7" fillId="0" borderId="7" xfId="0" applyNumberFormat="1" applyFont="1" applyFill="1" applyBorder="1" applyAlignment="1">
      <alignment vertical="center"/>
    </xf>
    <xf numFmtId="0" fontId="34" fillId="0" borderId="14" xfId="0" applyNumberFormat="1" applyFont="1" applyFill="1" applyBorder="1" applyAlignment="1">
      <alignment horizontal="center" vertical="center"/>
    </xf>
    <xf numFmtId="0" fontId="34" fillId="0" borderId="2" xfId="0" applyNumberFormat="1" applyFont="1" applyFill="1" applyBorder="1" applyAlignment="1">
      <alignment horizontal="center" vertical="center"/>
    </xf>
    <xf numFmtId="0" fontId="34" fillId="0" borderId="10" xfId="0" applyNumberFormat="1" applyFont="1" applyFill="1" applyBorder="1" applyAlignment="1">
      <alignment horizontal="center" vertical="center"/>
    </xf>
    <xf numFmtId="0" fontId="34" fillId="0" borderId="23" xfId="0" applyNumberFormat="1" applyFont="1" applyFill="1" applyBorder="1" applyAlignment="1">
      <alignment horizontal="center" vertical="center"/>
    </xf>
    <xf numFmtId="0" fontId="34" fillId="0" borderId="12" xfId="0" applyNumberFormat="1" applyFont="1" applyFill="1" applyBorder="1" applyAlignment="1">
      <alignment horizontal="center" vertical="center"/>
    </xf>
    <xf numFmtId="0" fontId="34" fillId="0" borderId="13" xfId="0" applyNumberFormat="1" applyFont="1" applyFill="1" applyBorder="1" applyAlignment="1">
      <alignment horizontal="center" vertical="center"/>
    </xf>
    <xf numFmtId="0" fontId="29" fillId="0" borderId="43" xfId="0" applyNumberFormat="1" applyFont="1" applyFill="1" applyBorder="1" applyAlignment="1">
      <alignment horizontal="left" vertical="center"/>
    </xf>
    <xf numFmtId="0" fontId="34" fillId="0" borderId="24" xfId="0" applyNumberFormat="1" applyFont="1" applyFill="1" applyBorder="1" applyAlignment="1">
      <alignment horizontal="center" vertical="center"/>
    </xf>
    <xf numFmtId="0" fontId="34" fillId="0" borderId="5" xfId="0" applyNumberFormat="1" applyFont="1" applyFill="1" applyBorder="1" applyAlignment="1">
      <alignment horizontal="center" vertical="center"/>
    </xf>
    <xf numFmtId="0" fontId="34" fillId="0" borderId="25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20" xfId="0" applyNumberFormat="1" applyFont="1" applyFill="1" applyBorder="1" applyAlignment="1">
      <alignment horizontal="center" vertical="center"/>
    </xf>
    <xf numFmtId="0" fontId="37" fillId="0" borderId="43" xfId="0" applyFont="1" applyFill="1" applyBorder="1" applyAlignment="1">
      <alignment horizontal="left" vertical="center"/>
    </xf>
    <xf numFmtId="0" fontId="12" fillId="3" borderId="27" xfId="0" applyNumberFormat="1" applyFont="1" applyFill="1" applyBorder="1" applyAlignment="1">
      <alignment horizontal="center"/>
    </xf>
    <xf numFmtId="0" fontId="12" fillId="3" borderId="28" xfId="0" applyNumberFormat="1" applyFont="1" applyFill="1" applyBorder="1" applyAlignment="1">
      <alignment horizontal="center"/>
    </xf>
    <xf numFmtId="0" fontId="12" fillId="3" borderId="26" xfId="0" applyNumberFormat="1" applyFont="1" applyFill="1" applyBorder="1" applyAlignment="1">
      <alignment horizontal="center"/>
    </xf>
    <xf numFmtId="0" fontId="19" fillId="0" borderId="24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10" fillId="3" borderId="27" xfId="0" applyNumberFormat="1" applyFont="1" applyFill="1" applyBorder="1" applyAlignment="1">
      <alignment horizontal="left" vertical="center"/>
    </xf>
    <xf numFmtId="0" fontId="10" fillId="3" borderId="28" xfId="0" applyNumberFormat="1" applyFont="1" applyFill="1" applyBorder="1" applyAlignment="1">
      <alignment horizontal="left" vertical="center"/>
    </xf>
    <xf numFmtId="0" fontId="10" fillId="3" borderId="26" xfId="0" applyNumberFormat="1" applyFont="1" applyFill="1" applyBorder="1" applyAlignment="1">
      <alignment horizontal="left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6" fillId="3" borderId="16" xfId="0" applyNumberFormat="1" applyFont="1" applyFill="1" applyBorder="1" applyAlignment="1">
      <alignment horizontal="center"/>
    </xf>
    <xf numFmtId="0" fontId="6" fillId="3" borderId="17" xfId="0" applyNumberFormat="1" applyFont="1" applyFill="1" applyBorder="1" applyAlignment="1">
      <alignment horizontal="center"/>
    </xf>
    <xf numFmtId="0" fontId="6" fillId="3" borderId="18" xfId="0" applyNumberFormat="1" applyFont="1" applyFill="1" applyBorder="1" applyAlignment="1">
      <alignment horizontal="center"/>
    </xf>
    <xf numFmtId="0" fontId="13" fillId="0" borderId="42" xfId="0" applyFont="1" applyBorder="1" applyAlignment="1">
      <alignment horizontal="left" vertical="center"/>
    </xf>
    <xf numFmtId="0" fontId="13" fillId="0" borderId="44" xfId="0" applyFont="1" applyBorder="1" applyAlignment="1">
      <alignment horizontal="left" vertical="center"/>
    </xf>
    <xf numFmtId="0" fontId="13" fillId="0" borderId="45" xfId="0" applyFont="1" applyBorder="1" applyAlignment="1">
      <alignment horizontal="left" vertical="center"/>
    </xf>
    <xf numFmtId="0" fontId="13" fillId="0" borderId="46" xfId="0" applyFont="1" applyBorder="1" applyAlignment="1">
      <alignment horizontal="left" vertical="center"/>
    </xf>
    <xf numFmtId="0" fontId="15" fillId="0" borderId="27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3" fillId="0" borderId="16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6" fillId="3" borderId="6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3" fillId="3" borderId="20" xfId="0" applyNumberFormat="1" applyFont="1" applyFill="1" applyBorder="1" applyAlignment="1">
      <alignment horizontal="center" vertical="center" wrapText="1"/>
    </xf>
    <xf numFmtId="0" fontId="3" fillId="3" borderId="31" xfId="0" applyNumberFormat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23" fillId="0" borderId="21" xfId="0" applyFont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23" fillId="0" borderId="31" xfId="0" applyFont="1" applyBorder="1" applyAlignment="1">
      <alignment horizontal="left" vertical="center" wrapText="1"/>
    </xf>
    <xf numFmtId="0" fontId="26" fillId="3" borderId="6" xfId="0" applyFont="1" applyFill="1" applyBorder="1" applyAlignment="1">
      <alignment horizontal="center" vertical="center"/>
    </xf>
    <xf numFmtId="0" fontId="26" fillId="3" borderId="20" xfId="0" applyFont="1" applyFill="1" applyBorder="1" applyAlignment="1">
      <alignment horizontal="center" vertical="center"/>
    </xf>
    <xf numFmtId="0" fontId="26" fillId="3" borderId="21" xfId="0" applyFont="1" applyFill="1" applyBorder="1" applyAlignment="1">
      <alignment horizontal="center" vertical="center"/>
    </xf>
    <xf numFmtId="0" fontId="37" fillId="0" borderId="43" xfId="0" applyFont="1" applyBorder="1" applyAlignment="1">
      <alignment horizontal="left" vertical="center"/>
    </xf>
    <xf numFmtId="0" fontId="16" fillId="3" borderId="21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31" fillId="0" borderId="19" xfId="0" applyFont="1" applyFill="1" applyBorder="1" applyAlignment="1">
      <alignment horizontal="center" vertical="center"/>
    </xf>
    <xf numFmtId="0" fontId="31" fillId="0" borderId="14" xfId="0" applyFont="1" applyFill="1" applyBorder="1" applyAlignment="1">
      <alignment horizontal="center" vertical="center"/>
    </xf>
    <xf numFmtId="0" fontId="31" fillId="0" borderId="23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29" fillId="3" borderId="6" xfId="0" applyNumberFormat="1" applyFont="1" applyFill="1" applyBorder="1" applyAlignment="1">
      <alignment horizontal="center"/>
    </xf>
    <xf numFmtId="0" fontId="29" fillId="3" borderId="20" xfId="0" applyNumberFormat="1" applyFont="1" applyFill="1" applyBorder="1" applyAlignment="1">
      <alignment horizontal="center"/>
    </xf>
    <xf numFmtId="0" fontId="29" fillId="3" borderId="21" xfId="0" applyNumberFormat="1" applyFont="1" applyFill="1" applyBorder="1" applyAlignment="1">
      <alignment horizontal="center"/>
    </xf>
    <xf numFmtId="0" fontId="10" fillId="3" borderId="6" xfId="0" applyNumberFormat="1" applyFont="1" applyFill="1" applyBorder="1" applyAlignment="1">
      <alignment horizontal="left"/>
    </xf>
    <xf numFmtId="0" fontId="10" fillId="3" borderId="20" xfId="0" applyNumberFormat="1" applyFont="1" applyFill="1" applyBorder="1" applyAlignment="1">
      <alignment horizontal="left"/>
    </xf>
    <xf numFmtId="0" fontId="10" fillId="3" borderId="21" xfId="0" applyNumberFormat="1" applyFont="1" applyFill="1" applyBorder="1" applyAlignment="1">
      <alignment horizontal="left"/>
    </xf>
    <xf numFmtId="0" fontId="31" fillId="0" borderId="15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opLeftCell="A40" workbookViewId="0">
      <selection activeCell="H49" sqref="H49"/>
    </sheetView>
  </sheetViews>
  <sheetFormatPr baseColWidth="10" defaultRowHeight="16" x14ac:dyDescent="0.2"/>
  <cols>
    <col min="1" max="1" width="14" style="1" customWidth="1"/>
    <col min="2" max="2" width="15.5" style="1" bestFit="1" customWidth="1"/>
    <col min="3" max="3" width="53.1640625" style="2" customWidth="1"/>
    <col min="4" max="4" width="11.6640625" style="1" customWidth="1"/>
    <col min="5" max="5" width="14.83203125" style="1" customWidth="1"/>
  </cols>
  <sheetData>
    <row r="1" spans="1:5" ht="33" customHeight="1" thickBot="1" x14ac:dyDescent="0.25">
      <c r="A1" s="113" t="s">
        <v>243</v>
      </c>
      <c r="B1" s="113"/>
      <c r="C1" s="113"/>
      <c r="D1" s="113"/>
      <c r="E1" s="113"/>
    </row>
    <row r="2" spans="1:5" ht="54" customHeight="1" thickBot="1" x14ac:dyDescent="0.25">
      <c r="A2" s="95" t="s">
        <v>0</v>
      </c>
      <c r="B2" s="96" t="s">
        <v>240</v>
      </c>
      <c r="C2" s="96" t="s">
        <v>1</v>
      </c>
      <c r="D2" s="96" t="s">
        <v>89</v>
      </c>
      <c r="E2" s="97" t="s">
        <v>90</v>
      </c>
    </row>
    <row r="3" spans="1:5" x14ac:dyDescent="0.2">
      <c r="A3" s="114" t="s">
        <v>3</v>
      </c>
      <c r="B3" s="64" t="s">
        <v>187</v>
      </c>
      <c r="C3" s="65" t="s">
        <v>40</v>
      </c>
      <c r="D3" s="115">
        <v>2</v>
      </c>
      <c r="E3" s="116" t="s">
        <v>4</v>
      </c>
    </row>
    <row r="4" spans="1:5" x14ac:dyDescent="0.2">
      <c r="A4" s="107"/>
      <c r="B4" s="66" t="s">
        <v>188</v>
      </c>
      <c r="C4" s="67" t="s">
        <v>5</v>
      </c>
      <c r="D4" s="108"/>
      <c r="E4" s="109"/>
    </row>
    <row r="5" spans="1:5" x14ac:dyDescent="0.2">
      <c r="A5" s="107" t="s">
        <v>6</v>
      </c>
      <c r="B5" s="66" t="s">
        <v>189</v>
      </c>
      <c r="C5" s="67" t="s">
        <v>56</v>
      </c>
      <c r="D5" s="108">
        <v>1</v>
      </c>
      <c r="E5" s="109" t="s">
        <v>7</v>
      </c>
    </row>
    <row r="6" spans="1:5" x14ac:dyDescent="0.2">
      <c r="A6" s="107"/>
      <c r="B6" s="66" t="s">
        <v>190</v>
      </c>
      <c r="C6" s="67" t="s">
        <v>57</v>
      </c>
      <c r="D6" s="108"/>
      <c r="E6" s="109"/>
    </row>
    <row r="7" spans="1:5" x14ac:dyDescent="0.2">
      <c r="A7" s="107" t="s">
        <v>8</v>
      </c>
      <c r="B7" s="66" t="s">
        <v>191</v>
      </c>
      <c r="C7" s="67" t="s">
        <v>58</v>
      </c>
      <c r="D7" s="108">
        <v>4</v>
      </c>
      <c r="E7" s="109" t="s">
        <v>9</v>
      </c>
    </row>
    <row r="8" spans="1:5" x14ac:dyDescent="0.2">
      <c r="A8" s="107"/>
      <c r="B8" s="66" t="s">
        <v>192</v>
      </c>
      <c r="C8" s="67" t="s">
        <v>59</v>
      </c>
      <c r="D8" s="108"/>
      <c r="E8" s="109"/>
    </row>
    <row r="9" spans="1:5" x14ac:dyDescent="0.2">
      <c r="A9" s="107" t="s">
        <v>10</v>
      </c>
      <c r="B9" s="66" t="s">
        <v>193</v>
      </c>
      <c r="C9" s="67" t="s">
        <v>60</v>
      </c>
      <c r="D9" s="108">
        <v>1</v>
      </c>
      <c r="E9" s="109" t="s">
        <v>9</v>
      </c>
    </row>
    <row r="10" spans="1:5" x14ac:dyDescent="0.2">
      <c r="A10" s="107"/>
      <c r="B10" s="66" t="s">
        <v>194</v>
      </c>
      <c r="C10" s="67" t="s">
        <v>61</v>
      </c>
      <c r="D10" s="108"/>
      <c r="E10" s="109"/>
    </row>
    <row r="11" spans="1:5" x14ac:dyDescent="0.2">
      <c r="A11" s="107" t="s">
        <v>11</v>
      </c>
      <c r="B11" s="66" t="s">
        <v>195</v>
      </c>
      <c r="C11" s="67" t="s">
        <v>41</v>
      </c>
      <c r="D11" s="108">
        <v>3</v>
      </c>
      <c r="E11" s="109" t="s">
        <v>7</v>
      </c>
    </row>
    <row r="12" spans="1:5" x14ac:dyDescent="0.2">
      <c r="A12" s="107"/>
      <c r="B12" s="66" t="s">
        <v>196</v>
      </c>
      <c r="C12" s="67" t="s">
        <v>47</v>
      </c>
      <c r="D12" s="108"/>
      <c r="E12" s="109"/>
    </row>
    <row r="13" spans="1:5" x14ac:dyDescent="0.2">
      <c r="A13" s="107" t="s">
        <v>12</v>
      </c>
      <c r="B13" s="66" t="s">
        <v>197</v>
      </c>
      <c r="C13" s="67" t="s">
        <v>62</v>
      </c>
      <c r="D13" s="108">
        <v>1</v>
      </c>
      <c r="E13" s="109" t="s">
        <v>7</v>
      </c>
    </row>
    <row r="14" spans="1:5" x14ac:dyDescent="0.2">
      <c r="A14" s="107"/>
      <c r="B14" s="66" t="s">
        <v>198</v>
      </c>
      <c r="C14" s="67" t="s">
        <v>63</v>
      </c>
      <c r="D14" s="108"/>
      <c r="E14" s="109"/>
    </row>
    <row r="15" spans="1:5" x14ac:dyDescent="0.2">
      <c r="A15" s="107" t="s">
        <v>13</v>
      </c>
      <c r="B15" s="66" t="s">
        <v>199</v>
      </c>
      <c r="C15" s="67" t="s">
        <v>48</v>
      </c>
      <c r="D15" s="108">
        <v>1</v>
      </c>
      <c r="E15" s="109" t="s">
        <v>7</v>
      </c>
    </row>
    <row r="16" spans="1:5" x14ac:dyDescent="0.2">
      <c r="A16" s="107"/>
      <c r="B16" s="66" t="s">
        <v>200</v>
      </c>
      <c r="C16" s="67" t="s">
        <v>42</v>
      </c>
      <c r="D16" s="108"/>
      <c r="E16" s="109"/>
    </row>
    <row r="17" spans="1:5" x14ac:dyDescent="0.2">
      <c r="A17" s="107" t="s">
        <v>14</v>
      </c>
      <c r="B17" s="66" t="s">
        <v>201</v>
      </c>
      <c r="C17" s="67" t="s">
        <v>64</v>
      </c>
      <c r="D17" s="108">
        <v>3</v>
      </c>
      <c r="E17" s="109" t="s">
        <v>15</v>
      </c>
    </row>
    <row r="18" spans="1:5" x14ac:dyDescent="0.2">
      <c r="A18" s="107"/>
      <c r="B18" s="66" t="s">
        <v>202</v>
      </c>
      <c r="C18" s="67" t="s">
        <v>65</v>
      </c>
      <c r="D18" s="108"/>
      <c r="E18" s="109"/>
    </row>
    <row r="19" spans="1:5" x14ac:dyDescent="0.2">
      <c r="A19" s="107" t="s">
        <v>16</v>
      </c>
      <c r="B19" s="66" t="s">
        <v>203</v>
      </c>
      <c r="C19" s="67" t="s">
        <v>66</v>
      </c>
      <c r="D19" s="108">
        <v>2</v>
      </c>
      <c r="E19" s="109" t="s">
        <v>9</v>
      </c>
    </row>
    <row r="20" spans="1:5" x14ac:dyDescent="0.2">
      <c r="A20" s="107"/>
      <c r="B20" s="66" t="s">
        <v>204</v>
      </c>
      <c r="C20" s="67" t="s">
        <v>67</v>
      </c>
      <c r="D20" s="108"/>
      <c r="E20" s="109"/>
    </row>
    <row r="21" spans="1:5" x14ac:dyDescent="0.2">
      <c r="A21" s="107" t="s">
        <v>17</v>
      </c>
      <c r="B21" s="66" t="s">
        <v>205</v>
      </c>
      <c r="C21" s="67" t="s">
        <v>49</v>
      </c>
      <c r="D21" s="108">
        <v>4</v>
      </c>
      <c r="E21" s="109" t="s">
        <v>18</v>
      </c>
    </row>
    <row r="22" spans="1:5" x14ac:dyDescent="0.2">
      <c r="A22" s="107"/>
      <c r="B22" s="66" t="s">
        <v>206</v>
      </c>
      <c r="C22" s="67" t="s">
        <v>50</v>
      </c>
      <c r="D22" s="108"/>
      <c r="E22" s="109"/>
    </row>
    <row r="23" spans="1:5" x14ac:dyDescent="0.2">
      <c r="A23" s="107" t="s">
        <v>19</v>
      </c>
      <c r="B23" s="66" t="s">
        <v>207</v>
      </c>
      <c r="C23" s="67" t="s">
        <v>68</v>
      </c>
      <c r="D23" s="108">
        <v>1</v>
      </c>
      <c r="E23" s="109" t="s">
        <v>7</v>
      </c>
    </row>
    <row r="24" spans="1:5" x14ac:dyDescent="0.2">
      <c r="A24" s="107"/>
      <c r="B24" s="66" t="s">
        <v>208</v>
      </c>
      <c r="C24" s="67" t="s">
        <v>69</v>
      </c>
      <c r="D24" s="108"/>
      <c r="E24" s="109"/>
    </row>
    <row r="25" spans="1:5" x14ac:dyDescent="0.2">
      <c r="A25" s="107" t="s">
        <v>20</v>
      </c>
      <c r="B25" s="66" t="s">
        <v>209</v>
      </c>
      <c r="C25" s="67" t="s">
        <v>70</v>
      </c>
      <c r="D25" s="108">
        <v>1</v>
      </c>
      <c r="E25" s="109" t="s">
        <v>15</v>
      </c>
    </row>
    <row r="26" spans="1:5" x14ac:dyDescent="0.2">
      <c r="A26" s="107"/>
      <c r="B26" s="66" t="s">
        <v>210</v>
      </c>
      <c r="C26" s="67" t="s">
        <v>46</v>
      </c>
      <c r="D26" s="108"/>
      <c r="E26" s="109"/>
    </row>
    <row r="27" spans="1:5" x14ac:dyDescent="0.2">
      <c r="A27" s="107" t="s">
        <v>21</v>
      </c>
      <c r="B27" s="66" t="s">
        <v>211</v>
      </c>
      <c r="C27" s="67" t="s">
        <v>22</v>
      </c>
      <c r="D27" s="108">
        <v>3</v>
      </c>
      <c r="E27" s="109" t="s">
        <v>18</v>
      </c>
    </row>
    <row r="28" spans="1:5" x14ac:dyDescent="0.2">
      <c r="A28" s="107"/>
      <c r="B28" s="66" t="s">
        <v>212</v>
      </c>
      <c r="C28" s="67" t="s">
        <v>43</v>
      </c>
      <c r="D28" s="108"/>
      <c r="E28" s="109"/>
    </row>
    <row r="29" spans="1:5" x14ac:dyDescent="0.2">
      <c r="A29" s="107" t="s">
        <v>23</v>
      </c>
      <c r="B29" s="66" t="s">
        <v>213</v>
      </c>
      <c r="C29" s="67" t="s">
        <v>71</v>
      </c>
      <c r="D29" s="108">
        <v>4</v>
      </c>
      <c r="E29" s="109" t="s">
        <v>4</v>
      </c>
    </row>
    <row r="30" spans="1:5" x14ac:dyDescent="0.2">
      <c r="A30" s="107"/>
      <c r="B30" s="66" t="s">
        <v>214</v>
      </c>
      <c r="C30" s="67" t="s">
        <v>72</v>
      </c>
      <c r="D30" s="108"/>
      <c r="E30" s="109"/>
    </row>
    <row r="31" spans="1:5" x14ac:dyDescent="0.2">
      <c r="A31" s="107" t="s">
        <v>26</v>
      </c>
      <c r="B31" s="66" t="s">
        <v>215</v>
      </c>
      <c r="C31" s="67" t="s">
        <v>44</v>
      </c>
      <c r="D31" s="108">
        <v>2</v>
      </c>
      <c r="E31" s="109" t="s">
        <v>4</v>
      </c>
    </row>
    <row r="32" spans="1:5" x14ac:dyDescent="0.2">
      <c r="A32" s="107"/>
      <c r="B32" s="66" t="s">
        <v>216</v>
      </c>
      <c r="C32" s="67" t="s">
        <v>24</v>
      </c>
      <c r="D32" s="108"/>
      <c r="E32" s="109"/>
    </row>
    <row r="33" spans="1:5" x14ac:dyDescent="0.2">
      <c r="A33" s="107"/>
      <c r="B33" s="66" t="s">
        <v>217</v>
      </c>
      <c r="C33" s="67" t="s">
        <v>51</v>
      </c>
      <c r="D33" s="108"/>
      <c r="E33" s="109"/>
    </row>
    <row r="34" spans="1:5" x14ac:dyDescent="0.2">
      <c r="A34" s="107" t="s">
        <v>25</v>
      </c>
      <c r="B34" s="66" t="s">
        <v>218</v>
      </c>
      <c r="C34" s="67" t="s">
        <v>73</v>
      </c>
      <c r="D34" s="108">
        <v>3</v>
      </c>
      <c r="E34" s="109" t="s">
        <v>15</v>
      </c>
    </row>
    <row r="35" spans="1:5" x14ac:dyDescent="0.2">
      <c r="A35" s="107"/>
      <c r="B35" s="66" t="s">
        <v>219</v>
      </c>
      <c r="C35" s="67" t="s">
        <v>74</v>
      </c>
      <c r="D35" s="108"/>
      <c r="E35" s="109"/>
    </row>
    <row r="36" spans="1:5" x14ac:dyDescent="0.2">
      <c r="A36" s="107" t="s">
        <v>38</v>
      </c>
      <c r="B36" s="66" t="s">
        <v>220</v>
      </c>
      <c r="C36" s="67" t="s">
        <v>52</v>
      </c>
      <c r="D36" s="108">
        <v>3</v>
      </c>
      <c r="E36" s="109" t="s">
        <v>27</v>
      </c>
    </row>
    <row r="37" spans="1:5" x14ac:dyDescent="0.2">
      <c r="A37" s="107"/>
      <c r="B37" s="66" t="s">
        <v>221</v>
      </c>
      <c r="C37" s="67" t="s">
        <v>53</v>
      </c>
      <c r="D37" s="108"/>
      <c r="E37" s="109"/>
    </row>
    <row r="38" spans="1:5" x14ac:dyDescent="0.2">
      <c r="A38" s="107" t="s">
        <v>28</v>
      </c>
      <c r="B38" s="66" t="s">
        <v>222</v>
      </c>
      <c r="C38" s="67" t="s">
        <v>75</v>
      </c>
      <c r="D38" s="108">
        <v>2</v>
      </c>
      <c r="E38" s="109" t="s">
        <v>15</v>
      </c>
    </row>
    <row r="39" spans="1:5" x14ac:dyDescent="0.2">
      <c r="A39" s="107"/>
      <c r="B39" s="66" t="s">
        <v>223</v>
      </c>
      <c r="C39" s="67" t="s">
        <v>76</v>
      </c>
      <c r="D39" s="108"/>
      <c r="E39" s="109"/>
    </row>
    <row r="40" spans="1:5" x14ac:dyDescent="0.2">
      <c r="A40" s="107" t="s">
        <v>29</v>
      </c>
      <c r="B40" s="66" t="s">
        <v>224</v>
      </c>
      <c r="C40" s="67" t="s">
        <v>77</v>
      </c>
      <c r="D40" s="108">
        <v>2</v>
      </c>
      <c r="E40" s="109" t="s">
        <v>15</v>
      </c>
    </row>
    <row r="41" spans="1:5" x14ac:dyDescent="0.2">
      <c r="A41" s="107"/>
      <c r="B41" s="66" t="s">
        <v>225</v>
      </c>
      <c r="C41" s="67" t="s">
        <v>78</v>
      </c>
      <c r="D41" s="108"/>
      <c r="E41" s="109"/>
    </row>
    <row r="42" spans="1:5" x14ac:dyDescent="0.2">
      <c r="A42" s="107" t="s">
        <v>39</v>
      </c>
      <c r="B42" s="66" t="s">
        <v>226</v>
      </c>
      <c r="C42" s="67" t="s">
        <v>30</v>
      </c>
      <c r="D42" s="108">
        <v>2</v>
      </c>
      <c r="E42" s="109" t="s">
        <v>31</v>
      </c>
    </row>
    <row r="43" spans="1:5" x14ac:dyDescent="0.2">
      <c r="A43" s="107"/>
      <c r="B43" s="66" t="s">
        <v>227</v>
      </c>
      <c r="C43" s="67" t="s">
        <v>45</v>
      </c>
      <c r="D43" s="108"/>
      <c r="E43" s="109"/>
    </row>
    <row r="44" spans="1:5" x14ac:dyDescent="0.2">
      <c r="A44" s="107" t="s">
        <v>32</v>
      </c>
      <c r="B44" s="66" t="s">
        <v>228</v>
      </c>
      <c r="C44" s="67" t="s">
        <v>79</v>
      </c>
      <c r="D44" s="108">
        <v>1</v>
      </c>
      <c r="E44" s="109" t="s">
        <v>7</v>
      </c>
    </row>
    <row r="45" spans="1:5" x14ac:dyDescent="0.2">
      <c r="A45" s="107"/>
      <c r="B45" s="66" t="s">
        <v>229</v>
      </c>
      <c r="C45" s="67" t="s">
        <v>80</v>
      </c>
      <c r="D45" s="108"/>
      <c r="E45" s="109"/>
    </row>
    <row r="46" spans="1:5" x14ac:dyDescent="0.2">
      <c r="A46" s="107" t="s">
        <v>33</v>
      </c>
      <c r="B46" s="66" t="s">
        <v>230</v>
      </c>
      <c r="C46" s="67" t="s">
        <v>54</v>
      </c>
      <c r="D46" s="108">
        <v>3</v>
      </c>
      <c r="E46" s="109" t="s">
        <v>31</v>
      </c>
    </row>
    <row r="47" spans="1:5" x14ac:dyDescent="0.2">
      <c r="A47" s="107"/>
      <c r="B47" s="66" t="s">
        <v>231</v>
      </c>
      <c r="C47" s="67" t="s">
        <v>55</v>
      </c>
      <c r="D47" s="108"/>
      <c r="E47" s="109"/>
    </row>
    <row r="48" spans="1:5" x14ac:dyDescent="0.2">
      <c r="A48" s="107" t="s">
        <v>34</v>
      </c>
      <c r="B48" s="66" t="s">
        <v>232</v>
      </c>
      <c r="C48" s="67" t="s">
        <v>81</v>
      </c>
      <c r="D48" s="108">
        <v>2</v>
      </c>
      <c r="E48" s="109" t="s">
        <v>27</v>
      </c>
    </row>
    <row r="49" spans="1:5" x14ac:dyDescent="0.2">
      <c r="A49" s="107"/>
      <c r="B49" s="66" t="s">
        <v>233</v>
      </c>
      <c r="C49" s="67" t="s">
        <v>82</v>
      </c>
      <c r="D49" s="108"/>
      <c r="E49" s="109"/>
    </row>
    <row r="50" spans="1:5" x14ac:dyDescent="0.2">
      <c r="A50" s="107" t="s">
        <v>35</v>
      </c>
      <c r="B50" s="66" t="s">
        <v>234</v>
      </c>
      <c r="C50" s="67" t="s">
        <v>83</v>
      </c>
      <c r="D50" s="108">
        <v>4</v>
      </c>
      <c r="E50" s="109" t="s">
        <v>7</v>
      </c>
    </row>
    <row r="51" spans="1:5" x14ac:dyDescent="0.2">
      <c r="A51" s="107"/>
      <c r="B51" s="66" t="s">
        <v>235</v>
      </c>
      <c r="C51" s="67" t="s">
        <v>84</v>
      </c>
      <c r="D51" s="108"/>
      <c r="E51" s="109"/>
    </row>
    <row r="52" spans="1:5" x14ac:dyDescent="0.2">
      <c r="A52" s="107" t="s">
        <v>36</v>
      </c>
      <c r="B52" s="66" t="s">
        <v>236</v>
      </c>
      <c r="C52" s="67" t="s">
        <v>85</v>
      </c>
      <c r="D52" s="108">
        <v>1</v>
      </c>
      <c r="E52" s="109" t="s">
        <v>7</v>
      </c>
    </row>
    <row r="53" spans="1:5" x14ac:dyDescent="0.2">
      <c r="A53" s="107"/>
      <c r="B53" s="66" t="s">
        <v>237</v>
      </c>
      <c r="C53" s="67" t="s">
        <v>86</v>
      </c>
      <c r="D53" s="108"/>
      <c r="E53" s="109"/>
    </row>
    <row r="54" spans="1:5" x14ac:dyDescent="0.2">
      <c r="A54" s="107" t="s">
        <v>37</v>
      </c>
      <c r="B54" s="66" t="s">
        <v>238</v>
      </c>
      <c r="C54" s="67" t="s">
        <v>87</v>
      </c>
      <c r="D54" s="108">
        <v>1</v>
      </c>
      <c r="E54" s="109" t="s">
        <v>7</v>
      </c>
    </row>
    <row r="55" spans="1:5" ht="17" thickBot="1" x14ac:dyDescent="0.25">
      <c r="A55" s="110"/>
      <c r="B55" s="68" t="s">
        <v>239</v>
      </c>
      <c r="C55" s="69" t="s">
        <v>88</v>
      </c>
      <c r="D55" s="111"/>
      <c r="E55" s="112"/>
    </row>
  </sheetData>
  <mergeCells count="79">
    <mergeCell ref="A1:E1"/>
    <mergeCell ref="A3:A4"/>
    <mergeCell ref="D3:D4"/>
    <mergeCell ref="E3:E4"/>
    <mergeCell ref="A5:A6"/>
    <mergeCell ref="D5:D6"/>
    <mergeCell ref="E5:E6"/>
    <mergeCell ref="A11:A12"/>
    <mergeCell ref="D11:D12"/>
    <mergeCell ref="E11:E12"/>
    <mergeCell ref="A7:A8"/>
    <mergeCell ref="D7:D8"/>
    <mergeCell ref="E7:E8"/>
    <mergeCell ref="A9:A10"/>
    <mergeCell ref="D9:D10"/>
    <mergeCell ref="E9:E10"/>
    <mergeCell ref="A13:A14"/>
    <mergeCell ref="D13:D14"/>
    <mergeCell ref="E13:E14"/>
    <mergeCell ref="A15:A16"/>
    <mergeCell ref="D15:D16"/>
    <mergeCell ref="E15:E16"/>
    <mergeCell ref="A21:A22"/>
    <mergeCell ref="D21:D22"/>
    <mergeCell ref="E21:E22"/>
    <mergeCell ref="A17:A18"/>
    <mergeCell ref="D17:D18"/>
    <mergeCell ref="E17:E18"/>
    <mergeCell ref="A19:A20"/>
    <mergeCell ref="D19:D20"/>
    <mergeCell ref="E19:E20"/>
    <mergeCell ref="A27:A28"/>
    <mergeCell ref="D27:D28"/>
    <mergeCell ref="E27:E28"/>
    <mergeCell ref="A23:A24"/>
    <mergeCell ref="D23:D24"/>
    <mergeCell ref="E23:E24"/>
    <mergeCell ref="A25:A26"/>
    <mergeCell ref="D25:D26"/>
    <mergeCell ref="E25:E26"/>
    <mergeCell ref="A29:A30"/>
    <mergeCell ref="D29:D30"/>
    <mergeCell ref="E29:E30"/>
    <mergeCell ref="A31:A33"/>
    <mergeCell ref="D31:D33"/>
    <mergeCell ref="E31:E33"/>
    <mergeCell ref="A38:A39"/>
    <mergeCell ref="D38:D39"/>
    <mergeCell ref="E38:E39"/>
    <mergeCell ref="A34:A35"/>
    <mergeCell ref="D34:D35"/>
    <mergeCell ref="E34:E35"/>
    <mergeCell ref="A36:A37"/>
    <mergeCell ref="D36:D37"/>
    <mergeCell ref="E36:E37"/>
    <mergeCell ref="A40:A41"/>
    <mergeCell ref="D40:D41"/>
    <mergeCell ref="E40:E41"/>
    <mergeCell ref="A42:A43"/>
    <mergeCell ref="D42:D43"/>
    <mergeCell ref="E42:E43"/>
    <mergeCell ref="A44:A45"/>
    <mergeCell ref="D44:D45"/>
    <mergeCell ref="E44:E45"/>
    <mergeCell ref="A46:A47"/>
    <mergeCell ref="D46:D47"/>
    <mergeCell ref="E46:E47"/>
    <mergeCell ref="A48:A49"/>
    <mergeCell ref="D48:D49"/>
    <mergeCell ref="E48:E49"/>
    <mergeCell ref="A50:A51"/>
    <mergeCell ref="D50:D51"/>
    <mergeCell ref="E50:E51"/>
    <mergeCell ref="A52:A53"/>
    <mergeCell ref="D52:D53"/>
    <mergeCell ref="E52:E53"/>
    <mergeCell ref="A54:A55"/>
    <mergeCell ref="D54:D55"/>
    <mergeCell ref="E54:E55"/>
  </mergeCells>
  <phoneticPr fontId="36" type="noConversion"/>
  <conditionalFormatting sqref="A1:A1048576">
    <cfRule type="duplicateValues" dxfId="0" priority="2"/>
  </conditionalFormatting>
  <pageMargins left="0.7" right="0.25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workbookViewId="0">
      <selection activeCell="K30" sqref="K30"/>
    </sheetView>
  </sheetViews>
  <sheetFormatPr baseColWidth="10" defaultRowHeight="16" x14ac:dyDescent="0.2"/>
  <cols>
    <col min="1" max="1" width="13.5" style="3" customWidth="1"/>
    <col min="2" max="2" width="12.1640625" style="94" customWidth="1"/>
    <col min="3" max="3" width="12.33203125" style="3" customWidth="1"/>
    <col min="4" max="4" width="13.6640625" style="3" customWidth="1"/>
    <col min="5" max="5" width="10.33203125" style="4" customWidth="1"/>
    <col min="6" max="6" width="9.83203125" style="3" customWidth="1"/>
    <col min="7" max="7" width="4.6640625" customWidth="1"/>
    <col min="8" max="8" width="37" customWidth="1"/>
    <col min="9" max="9" width="15.1640625" customWidth="1"/>
    <col min="10" max="10" width="24.5" customWidth="1"/>
  </cols>
  <sheetData>
    <row r="1" spans="1:10" ht="31" customHeight="1" thickBot="1" x14ac:dyDescent="0.25">
      <c r="A1" s="120" t="s">
        <v>242</v>
      </c>
      <c r="B1" s="120"/>
      <c r="C1" s="120"/>
      <c r="D1" s="120"/>
      <c r="E1" s="120"/>
      <c r="F1" s="120"/>
      <c r="H1" s="120" t="s">
        <v>242</v>
      </c>
      <c r="I1" s="120"/>
      <c r="J1" s="120"/>
    </row>
    <row r="2" spans="1:10" ht="25" customHeight="1" thickBot="1" x14ac:dyDescent="0.25">
      <c r="A2" s="134" t="s">
        <v>104</v>
      </c>
      <c r="B2" s="135"/>
      <c r="C2" s="135"/>
      <c r="D2" s="135"/>
      <c r="E2" s="135"/>
      <c r="F2" s="136"/>
      <c r="H2" s="129" t="s">
        <v>109</v>
      </c>
      <c r="I2" s="130"/>
      <c r="J2" s="131"/>
    </row>
    <row r="3" spans="1:10" ht="35" customHeight="1" thickBot="1" x14ac:dyDescent="0.25">
      <c r="A3" s="101" t="s">
        <v>89</v>
      </c>
      <c r="B3" s="102" t="s">
        <v>97</v>
      </c>
      <c r="C3" s="99" t="s">
        <v>98</v>
      </c>
      <c r="D3" s="99" t="s">
        <v>121</v>
      </c>
      <c r="E3" s="99" t="s">
        <v>122</v>
      </c>
      <c r="F3" s="100" t="s">
        <v>91</v>
      </c>
      <c r="H3" s="29" t="s">
        <v>105</v>
      </c>
      <c r="I3" s="30" t="s">
        <v>91</v>
      </c>
      <c r="J3" s="98" t="s">
        <v>107</v>
      </c>
    </row>
    <row r="4" spans="1:10" x14ac:dyDescent="0.2">
      <c r="A4" s="132" t="s">
        <v>100</v>
      </c>
      <c r="B4" s="119" t="s">
        <v>6</v>
      </c>
      <c r="C4" s="5" t="s">
        <v>189</v>
      </c>
      <c r="D4" s="5">
        <v>100</v>
      </c>
      <c r="E4" s="5">
        <v>1.25</v>
      </c>
      <c r="F4" s="6">
        <f>(E4*1000/100)</f>
        <v>12.5</v>
      </c>
      <c r="H4" s="21" t="s">
        <v>93</v>
      </c>
      <c r="I4" s="22">
        <v>12.5</v>
      </c>
      <c r="J4" s="23" t="s">
        <v>108</v>
      </c>
    </row>
    <row r="5" spans="1:10" x14ac:dyDescent="0.2">
      <c r="A5" s="133"/>
      <c r="B5" s="118"/>
      <c r="C5" s="7" t="s">
        <v>190</v>
      </c>
      <c r="D5" s="7">
        <v>100</v>
      </c>
      <c r="E5" s="7">
        <v>1.25</v>
      </c>
      <c r="F5" s="8">
        <f>(E5*1000/100)</f>
        <v>12.5</v>
      </c>
      <c r="H5" s="17" t="s">
        <v>94</v>
      </c>
      <c r="I5" s="15">
        <v>2.5</v>
      </c>
      <c r="J5" s="16"/>
    </row>
    <row r="6" spans="1:10" x14ac:dyDescent="0.2">
      <c r="A6" s="133"/>
      <c r="B6" s="117" t="s">
        <v>19</v>
      </c>
      <c r="C6" s="7" t="s">
        <v>207</v>
      </c>
      <c r="D6" s="7">
        <v>100</v>
      </c>
      <c r="E6" s="7">
        <v>1.25</v>
      </c>
      <c r="F6" s="8">
        <f>(E6*1000/100)</f>
        <v>12.5</v>
      </c>
      <c r="H6" s="17" t="s">
        <v>92</v>
      </c>
      <c r="I6" s="15">
        <v>5</v>
      </c>
      <c r="J6" s="16"/>
    </row>
    <row r="7" spans="1:10" x14ac:dyDescent="0.2">
      <c r="A7" s="133"/>
      <c r="B7" s="118"/>
      <c r="C7" s="7" t="s">
        <v>208</v>
      </c>
      <c r="D7" s="7">
        <v>100</v>
      </c>
      <c r="E7" s="7">
        <v>1.25</v>
      </c>
      <c r="F7" s="8">
        <f t="shared" ref="F7" si="0">(E7*1000/100)</f>
        <v>12.5</v>
      </c>
      <c r="H7" s="17" t="s">
        <v>95</v>
      </c>
      <c r="I7" s="15">
        <v>5</v>
      </c>
      <c r="J7" s="16"/>
    </row>
    <row r="8" spans="1:10" ht="17" thickBot="1" x14ac:dyDescent="0.25">
      <c r="A8" s="133"/>
      <c r="B8" s="117" t="s">
        <v>20</v>
      </c>
      <c r="C8" s="7" t="s">
        <v>209</v>
      </c>
      <c r="D8" s="7">
        <v>100</v>
      </c>
      <c r="E8" s="7">
        <v>2.5</v>
      </c>
      <c r="F8" s="8">
        <f>(E8*1000/100)</f>
        <v>25</v>
      </c>
      <c r="H8" s="18" t="s">
        <v>106</v>
      </c>
      <c r="I8" s="19">
        <v>25</v>
      </c>
      <c r="J8" s="20"/>
    </row>
    <row r="9" spans="1:10" x14ac:dyDescent="0.2">
      <c r="A9" s="133"/>
      <c r="B9" s="118"/>
      <c r="C9" s="7" t="s">
        <v>210</v>
      </c>
      <c r="D9" s="7">
        <v>100</v>
      </c>
      <c r="E9" s="7">
        <v>2.5</v>
      </c>
      <c r="F9" s="8">
        <f t="shared" ref="F9:F10" si="1">(E9*1000/100)</f>
        <v>25</v>
      </c>
      <c r="H9" s="3"/>
      <c r="I9" s="4"/>
      <c r="J9" s="3"/>
    </row>
    <row r="10" spans="1:10" x14ac:dyDescent="0.2">
      <c r="A10" s="133"/>
      <c r="B10" s="117" t="s">
        <v>10</v>
      </c>
      <c r="C10" s="7" t="s">
        <v>193</v>
      </c>
      <c r="D10" s="7">
        <v>100</v>
      </c>
      <c r="E10" s="7">
        <v>1.5</v>
      </c>
      <c r="F10" s="8">
        <f t="shared" si="1"/>
        <v>15</v>
      </c>
      <c r="J10" s="25"/>
    </row>
    <row r="11" spans="1:10" ht="17" thickBot="1" x14ac:dyDescent="0.25">
      <c r="A11" s="133"/>
      <c r="B11" s="118"/>
      <c r="C11" s="7" t="s">
        <v>194</v>
      </c>
      <c r="D11" s="7">
        <v>100</v>
      </c>
      <c r="E11" s="7">
        <v>1.5</v>
      </c>
      <c r="F11" s="8">
        <f>(E11*1000/100)</f>
        <v>15</v>
      </c>
      <c r="J11" s="3"/>
    </row>
    <row r="12" spans="1:10" ht="17" thickBot="1" x14ac:dyDescent="0.25">
      <c r="A12" s="133"/>
      <c r="B12" s="117" t="s">
        <v>37</v>
      </c>
      <c r="C12" s="7" t="s">
        <v>238</v>
      </c>
      <c r="D12" s="7">
        <v>100</v>
      </c>
      <c r="E12" s="7">
        <v>1.25</v>
      </c>
      <c r="F12" s="8">
        <f t="shared" ref="F12" si="2">(E12*1000/100)</f>
        <v>12.5</v>
      </c>
      <c r="H12" s="121" t="s">
        <v>110</v>
      </c>
      <c r="I12" s="122"/>
      <c r="J12" s="123"/>
    </row>
    <row r="13" spans="1:10" ht="17" thickBot="1" x14ac:dyDescent="0.25">
      <c r="A13" s="133"/>
      <c r="B13" s="118"/>
      <c r="C13" s="7" t="s">
        <v>239</v>
      </c>
      <c r="D13" s="7">
        <v>100</v>
      </c>
      <c r="E13" s="7">
        <v>1.25</v>
      </c>
      <c r="F13" s="8">
        <f>(E13*1000/100)</f>
        <v>12.5</v>
      </c>
      <c r="H13" s="28" t="s">
        <v>111</v>
      </c>
      <c r="I13" s="141" t="s">
        <v>112</v>
      </c>
      <c r="J13" s="142"/>
    </row>
    <row r="14" spans="1:10" x14ac:dyDescent="0.2">
      <c r="A14" s="133"/>
      <c r="B14" s="117" t="s">
        <v>12</v>
      </c>
      <c r="C14" s="7" t="s">
        <v>197</v>
      </c>
      <c r="D14" s="7">
        <v>100</v>
      </c>
      <c r="E14" s="7">
        <v>2</v>
      </c>
      <c r="F14" s="8">
        <f t="shared" ref="F14" si="3">(E14*1000/100)</f>
        <v>20</v>
      </c>
      <c r="H14" s="26" t="s">
        <v>113</v>
      </c>
      <c r="I14" s="143" t="s">
        <v>113</v>
      </c>
      <c r="J14" s="144"/>
    </row>
    <row r="15" spans="1:10" x14ac:dyDescent="0.2">
      <c r="A15" s="133"/>
      <c r="B15" s="118"/>
      <c r="C15" s="7" t="s">
        <v>198</v>
      </c>
      <c r="D15" s="7">
        <v>100</v>
      </c>
      <c r="E15" s="7">
        <v>2</v>
      </c>
      <c r="F15" s="8">
        <f>(E15*1000/100)</f>
        <v>20</v>
      </c>
      <c r="H15" s="26" t="s">
        <v>114</v>
      </c>
      <c r="I15" s="137" t="s">
        <v>114</v>
      </c>
      <c r="J15" s="138"/>
    </row>
    <row r="16" spans="1:10" x14ac:dyDescent="0.2">
      <c r="A16" s="133"/>
      <c r="B16" s="117" t="s">
        <v>32</v>
      </c>
      <c r="C16" s="7" t="s">
        <v>228</v>
      </c>
      <c r="D16" s="7">
        <v>100</v>
      </c>
      <c r="E16" s="7">
        <v>2</v>
      </c>
      <c r="F16" s="8">
        <f t="shared" ref="F16" si="4">(E16*1000/100)</f>
        <v>20</v>
      </c>
      <c r="H16" s="26" t="s">
        <v>115</v>
      </c>
      <c r="I16" s="137" t="s">
        <v>119</v>
      </c>
      <c r="J16" s="138"/>
    </row>
    <row r="17" spans="1:10" x14ac:dyDescent="0.2">
      <c r="A17" s="133"/>
      <c r="B17" s="118"/>
      <c r="C17" s="7" t="s">
        <v>229</v>
      </c>
      <c r="D17" s="7">
        <v>100</v>
      </c>
      <c r="E17" s="7">
        <v>2</v>
      </c>
      <c r="F17" s="8">
        <f>(E17*1000/100)</f>
        <v>20</v>
      </c>
      <c r="H17" s="26" t="s">
        <v>116</v>
      </c>
      <c r="I17" s="137" t="s">
        <v>116</v>
      </c>
      <c r="J17" s="138"/>
    </row>
    <row r="18" spans="1:10" x14ac:dyDescent="0.2">
      <c r="A18" s="133"/>
      <c r="B18" s="117" t="s">
        <v>13</v>
      </c>
      <c r="C18" s="7" t="s">
        <v>199</v>
      </c>
      <c r="D18" s="7">
        <v>100</v>
      </c>
      <c r="E18" s="7">
        <v>3</v>
      </c>
      <c r="F18" s="8">
        <f t="shared" ref="F18" si="5">(E18*1000/100)</f>
        <v>30</v>
      </c>
      <c r="H18" s="26" t="s">
        <v>120</v>
      </c>
      <c r="I18" s="137" t="s">
        <v>120</v>
      </c>
      <c r="J18" s="138"/>
    </row>
    <row r="19" spans="1:10" x14ac:dyDescent="0.2">
      <c r="A19" s="133"/>
      <c r="B19" s="118"/>
      <c r="C19" s="7" t="s">
        <v>200</v>
      </c>
      <c r="D19" s="7">
        <v>100</v>
      </c>
      <c r="E19" s="7">
        <v>3</v>
      </c>
      <c r="F19" s="8">
        <f>(E19*1000/100)</f>
        <v>30</v>
      </c>
      <c r="H19" s="26" t="s">
        <v>117</v>
      </c>
      <c r="I19" s="137" t="s">
        <v>117</v>
      </c>
      <c r="J19" s="138"/>
    </row>
    <row r="20" spans="1:10" ht="17" thickBot="1" x14ac:dyDescent="0.25">
      <c r="A20" s="133"/>
      <c r="B20" s="117" t="s">
        <v>36</v>
      </c>
      <c r="C20" s="7" t="s">
        <v>236</v>
      </c>
      <c r="D20" s="7">
        <v>100</v>
      </c>
      <c r="E20" s="7">
        <v>1.25</v>
      </c>
      <c r="F20" s="8">
        <f t="shared" ref="F20" si="6">(E20*1000/100)</f>
        <v>12.5</v>
      </c>
      <c r="H20" s="27" t="s">
        <v>118</v>
      </c>
      <c r="I20" s="139" t="s">
        <v>118</v>
      </c>
      <c r="J20" s="140"/>
    </row>
    <row r="21" spans="1:10" x14ac:dyDescent="0.2">
      <c r="A21" s="133"/>
      <c r="B21" s="118"/>
      <c r="C21" s="7" t="s">
        <v>237</v>
      </c>
      <c r="D21" s="7">
        <v>100</v>
      </c>
      <c r="E21" s="7">
        <v>1.25</v>
      </c>
      <c r="F21" s="8">
        <f>(E21*1000/100)</f>
        <v>12.5</v>
      </c>
    </row>
    <row r="22" spans="1:10" x14ac:dyDescent="0.2">
      <c r="A22" s="133"/>
      <c r="B22" s="89" t="s">
        <v>99</v>
      </c>
      <c r="C22" s="7"/>
      <c r="D22" s="7"/>
      <c r="E22" s="7"/>
      <c r="F22" s="8">
        <f>F23-SUM(F4:F21)</f>
        <v>680</v>
      </c>
    </row>
    <row r="23" spans="1:10" ht="17" thickBot="1" x14ac:dyDescent="0.25">
      <c r="A23" s="133"/>
      <c r="B23" s="90" t="s">
        <v>96</v>
      </c>
      <c r="C23" s="13"/>
      <c r="D23" s="13"/>
      <c r="E23" s="13"/>
      <c r="F23" s="14">
        <v>1000</v>
      </c>
    </row>
    <row r="24" spans="1:10" x14ac:dyDescent="0.2">
      <c r="A24" s="127" t="s">
        <v>101</v>
      </c>
      <c r="B24" s="119" t="s">
        <v>26</v>
      </c>
      <c r="C24" s="5" t="s">
        <v>215</v>
      </c>
      <c r="D24" s="5">
        <v>100</v>
      </c>
      <c r="E24" s="5">
        <v>3</v>
      </c>
      <c r="F24" s="6">
        <f>(E24*1000/100)</f>
        <v>30</v>
      </c>
    </row>
    <row r="25" spans="1:10" x14ac:dyDescent="0.2">
      <c r="A25" s="125"/>
      <c r="B25" s="118"/>
      <c r="C25" s="7" t="s">
        <v>241</v>
      </c>
      <c r="D25" s="7">
        <v>100</v>
      </c>
      <c r="E25" s="7">
        <v>3</v>
      </c>
      <c r="F25" s="8">
        <f>(E25*1000/100)</f>
        <v>30</v>
      </c>
    </row>
    <row r="26" spans="1:10" x14ac:dyDescent="0.2">
      <c r="A26" s="125"/>
      <c r="B26" s="117" t="s">
        <v>34</v>
      </c>
      <c r="C26" s="7" t="s">
        <v>232</v>
      </c>
      <c r="D26" s="7">
        <v>100</v>
      </c>
      <c r="E26" s="7">
        <v>1.5</v>
      </c>
      <c r="F26" s="8">
        <f>(E26*1000/100)</f>
        <v>15</v>
      </c>
    </row>
    <row r="27" spans="1:10" x14ac:dyDescent="0.2">
      <c r="A27" s="125"/>
      <c r="B27" s="118"/>
      <c r="C27" s="7" t="s">
        <v>233</v>
      </c>
      <c r="D27" s="7">
        <v>100</v>
      </c>
      <c r="E27" s="7">
        <v>1.5</v>
      </c>
      <c r="F27" s="8">
        <f t="shared" ref="F27" si="7">(E27*1000/100)</f>
        <v>15</v>
      </c>
    </row>
    <row r="28" spans="1:10" x14ac:dyDescent="0.2">
      <c r="A28" s="125"/>
      <c r="B28" s="117" t="s">
        <v>39</v>
      </c>
      <c r="C28" s="7" t="s">
        <v>226</v>
      </c>
      <c r="D28" s="7">
        <v>100</v>
      </c>
      <c r="E28" s="7">
        <v>2</v>
      </c>
      <c r="F28" s="8">
        <f>(E28*1000/100)</f>
        <v>20</v>
      </c>
    </row>
    <row r="29" spans="1:10" x14ac:dyDescent="0.2">
      <c r="A29" s="125"/>
      <c r="B29" s="118"/>
      <c r="C29" s="7" t="s">
        <v>227</v>
      </c>
      <c r="D29" s="7">
        <v>100</v>
      </c>
      <c r="E29" s="7">
        <v>2</v>
      </c>
      <c r="F29" s="8">
        <f t="shared" ref="F29:F30" si="8">(E29*1000/100)</f>
        <v>20</v>
      </c>
    </row>
    <row r="30" spans="1:10" x14ac:dyDescent="0.2">
      <c r="A30" s="125"/>
      <c r="B30" s="117" t="s">
        <v>28</v>
      </c>
      <c r="C30" s="7" t="s">
        <v>222</v>
      </c>
      <c r="D30" s="7">
        <v>100</v>
      </c>
      <c r="E30" s="7">
        <v>3</v>
      </c>
      <c r="F30" s="8">
        <f t="shared" si="8"/>
        <v>30</v>
      </c>
    </row>
    <row r="31" spans="1:10" x14ac:dyDescent="0.2">
      <c r="A31" s="125"/>
      <c r="B31" s="118"/>
      <c r="C31" s="7" t="s">
        <v>223</v>
      </c>
      <c r="D31" s="7">
        <v>100</v>
      </c>
      <c r="E31" s="7">
        <v>3</v>
      </c>
      <c r="F31" s="8">
        <f>(E31*1000/100)</f>
        <v>30</v>
      </c>
    </row>
    <row r="32" spans="1:10" x14ac:dyDescent="0.2">
      <c r="A32" s="125"/>
      <c r="B32" s="117" t="s">
        <v>3</v>
      </c>
      <c r="C32" s="7" t="s">
        <v>187</v>
      </c>
      <c r="D32" s="7">
        <v>100</v>
      </c>
      <c r="E32" s="35">
        <v>3</v>
      </c>
      <c r="F32" s="8">
        <f t="shared" ref="F32" si="9">(E32*1000/100)</f>
        <v>30</v>
      </c>
    </row>
    <row r="33" spans="1:6" x14ac:dyDescent="0.2">
      <c r="A33" s="125"/>
      <c r="B33" s="118"/>
      <c r="C33" s="7" t="s">
        <v>188</v>
      </c>
      <c r="D33" s="7">
        <v>100</v>
      </c>
      <c r="E33" s="35">
        <v>3</v>
      </c>
      <c r="F33" s="8">
        <f>(E33*1000/100)</f>
        <v>30</v>
      </c>
    </row>
    <row r="34" spans="1:6" x14ac:dyDescent="0.2">
      <c r="A34" s="125"/>
      <c r="B34" s="117" t="s">
        <v>29</v>
      </c>
      <c r="C34" s="7" t="s">
        <v>224</v>
      </c>
      <c r="D34" s="7">
        <v>100</v>
      </c>
      <c r="E34" s="7">
        <v>1.25</v>
      </c>
      <c r="F34" s="8">
        <f t="shared" ref="F34" si="10">(E34*1000/100)</f>
        <v>12.5</v>
      </c>
    </row>
    <row r="35" spans="1:6" x14ac:dyDescent="0.2">
      <c r="A35" s="125"/>
      <c r="B35" s="118"/>
      <c r="C35" s="7" t="s">
        <v>225</v>
      </c>
      <c r="D35" s="7">
        <v>100</v>
      </c>
      <c r="E35" s="7">
        <v>1.25</v>
      </c>
      <c r="F35" s="8">
        <f>(E35*1000/100)</f>
        <v>12.5</v>
      </c>
    </row>
    <row r="36" spans="1:6" x14ac:dyDescent="0.2">
      <c r="A36" s="125"/>
      <c r="B36" s="117" t="s">
        <v>16</v>
      </c>
      <c r="C36" s="7" t="s">
        <v>203</v>
      </c>
      <c r="D36" s="7">
        <v>100</v>
      </c>
      <c r="E36" s="7">
        <v>2</v>
      </c>
      <c r="F36" s="8">
        <f t="shared" ref="F36" si="11">(E36*1000/100)</f>
        <v>20</v>
      </c>
    </row>
    <row r="37" spans="1:6" x14ac:dyDescent="0.2">
      <c r="A37" s="125"/>
      <c r="B37" s="118"/>
      <c r="C37" s="7" t="s">
        <v>204</v>
      </c>
      <c r="D37" s="7">
        <v>100</v>
      </c>
      <c r="E37" s="7">
        <v>2</v>
      </c>
      <c r="F37" s="8">
        <f>(E37*1000/100)</f>
        <v>20</v>
      </c>
    </row>
    <row r="38" spans="1:6" x14ac:dyDescent="0.2">
      <c r="A38" s="125"/>
      <c r="B38" s="89" t="s">
        <v>99</v>
      </c>
      <c r="C38" s="7"/>
      <c r="D38" s="7"/>
      <c r="E38" s="7"/>
      <c r="F38" s="8">
        <f>F39-SUM(F24:F37)</f>
        <v>685</v>
      </c>
    </row>
    <row r="39" spans="1:6" ht="17" thickBot="1" x14ac:dyDescent="0.25">
      <c r="A39" s="128"/>
      <c r="B39" s="91" t="s">
        <v>96</v>
      </c>
      <c r="C39" s="11"/>
      <c r="D39" s="11"/>
      <c r="E39" s="11"/>
      <c r="F39" s="12">
        <v>1000</v>
      </c>
    </row>
    <row r="40" spans="1:6" x14ac:dyDescent="0.2">
      <c r="A40" s="124" t="s">
        <v>102</v>
      </c>
      <c r="B40" s="36" t="s">
        <v>21</v>
      </c>
      <c r="C40" s="9" t="s">
        <v>211</v>
      </c>
      <c r="D40" s="9">
        <v>100</v>
      </c>
      <c r="E40" s="9">
        <v>3</v>
      </c>
      <c r="F40" s="10">
        <f>(E40*1000/100)</f>
        <v>30</v>
      </c>
    </row>
    <row r="41" spans="1:6" x14ac:dyDescent="0.2">
      <c r="A41" s="125"/>
      <c r="B41" s="35" t="s">
        <v>21</v>
      </c>
      <c r="C41" s="7" t="s">
        <v>212</v>
      </c>
      <c r="D41" s="7">
        <v>100</v>
      </c>
      <c r="E41" s="7">
        <v>3</v>
      </c>
      <c r="F41" s="8">
        <f>(E41*1000/100)</f>
        <v>30</v>
      </c>
    </row>
    <row r="42" spans="1:6" x14ac:dyDescent="0.2">
      <c r="A42" s="125"/>
      <c r="B42" s="35" t="s">
        <v>14</v>
      </c>
      <c r="C42" s="7" t="s">
        <v>201</v>
      </c>
      <c r="D42" s="7">
        <v>100</v>
      </c>
      <c r="E42" s="7">
        <v>2</v>
      </c>
      <c r="F42" s="8">
        <f>(E42*1000/100)</f>
        <v>20</v>
      </c>
    </row>
    <row r="43" spans="1:6" x14ac:dyDescent="0.2">
      <c r="A43" s="125"/>
      <c r="B43" s="35" t="s">
        <v>14</v>
      </c>
      <c r="C43" s="7" t="s">
        <v>202</v>
      </c>
      <c r="D43" s="7">
        <v>100</v>
      </c>
      <c r="E43" s="7">
        <v>2</v>
      </c>
      <c r="F43" s="8">
        <f t="shared" ref="F43" si="12">(E43*1000/100)</f>
        <v>20</v>
      </c>
    </row>
    <row r="44" spans="1:6" x14ac:dyDescent="0.2">
      <c r="A44" s="125"/>
      <c r="B44" s="35" t="s">
        <v>25</v>
      </c>
      <c r="C44" s="7" t="s">
        <v>218</v>
      </c>
      <c r="D44" s="7">
        <v>100</v>
      </c>
      <c r="E44" s="7">
        <v>1.25</v>
      </c>
      <c r="F44" s="8">
        <f>(E44*1000/100)</f>
        <v>12.5</v>
      </c>
    </row>
    <row r="45" spans="1:6" x14ac:dyDescent="0.2">
      <c r="A45" s="125"/>
      <c r="B45" s="35" t="s">
        <v>25</v>
      </c>
      <c r="C45" s="7" t="s">
        <v>219</v>
      </c>
      <c r="D45" s="7">
        <v>100</v>
      </c>
      <c r="E45" s="7">
        <v>1.25</v>
      </c>
      <c r="F45" s="8">
        <f t="shared" ref="F45:F46" si="13">(E45*1000/100)</f>
        <v>12.5</v>
      </c>
    </row>
    <row r="46" spans="1:6" x14ac:dyDescent="0.2">
      <c r="A46" s="125"/>
      <c r="B46" s="35" t="s">
        <v>33</v>
      </c>
      <c r="C46" s="7" t="s">
        <v>230</v>
      </c>
      <c r="D46" s="7">
        <v>100</v>
      </c>
      <c r="E46" s="7">
        <v>3</v>
      </c>
      <c r="F46" s="8">
        <f t="shared" si="13"/>
        <v>30</v>
      </c>
    </row>
    <row r="47" spans="1:6" x14ac:dyDescent="0.2">
      <c r="A47" s="125"/>
      <c r="B47" s="35" t="s">
        <v>33</v>
      </c>
      <c r="C47" s="7" t="s">
        <v>231</v>
      </c>
      <c r="D47" s="7">
        <v>100</v>
      </c>
      <c r="E47" s="7">
        <v>3</v>
      </c>
      <c r="F47" s="8">
        <f>(E47*1000/100)</f>
        <v>30</v>
      </c>
    </row>
    <row r="48" spans="1:6" x14ac:dyDescent="0.2">
      <c r="A48" s="125"/>
      <c r="B48" s="39" t="s">
        <v>38</v>
      </c>
      <c r="C48" s="7" t="s">
        <v>220</v>
      </c>
      <c r="D48" s="7">
        <v>100</v>
      </c>
      <c r="E48" s="35">
        <v>3</v>
      </c>
      <c r="F48" s="8">
        <f t="shared" ref="F48" si="14">(E48*1000/100)</f>
        <v>30</v>
      </c>
    </row>
    <row r="49" spans="1:6" x14ac:dyDescent="0.2">
      <c r="A49" s="125"/>
      <c r="B49" s="39" t="s">
        <v>38</v>
      </c>
      <c r="C49" s="7" t="s">
        <v>221</v>
      </c>
      <c r="D49" s="7">
        <v>100</v>
      </c>
      <c r="E49" s="35">
        <v>3</v>
      </c>
      <c r="F49" s="8">
        <f>(E49*1000/100)</f>
        <v>30</v>
      </c>
    </row>
    <row r="50" spans="1:6" x14ac:dyDescent="0.2">
      <c r="A50" s="125"/>
      <c r="B50" s="89" t="s">
        <v>11</v>
      </c>
      <c r="C50" s="7" t="s">
        <v>195</v>
      </c>
      <c r="D50" s="7">
        <v>100</v>
      </c>
      <c r="E50" s="7">
        <v>3</v>
      </c>
      <c r="F50" s="8">
        <f t="shared" ref="F50" si="15">(E50*1000/100)</f>
        <v>30</v>
      </c>
    </row>
    <row r="51" spans="1:6" x14ac:dyDescent="0.2">
      <c r="A51" s="125"/>
      <c r="B51" s="89" t="s">
        <v>11</v>
      </c>
      <c r="C51" s="7" t="s">
        <v>196</v>
      </c>
      <c r="D51" s="7">
        <v>100</v>
      </c>
      <c r="E51" s="7">
        <v>3</v>
      </c>
      <c r="F51" s="8">
        <f>(E51*1000/100)</f>
        <v>30</v>
      </c>
    </row>
    <row r="52" spans="1:6" x14ac:dyDescent="0.2">
      <c r="A52" s="125"/>
      <c r="B52" s="89" t="s">
        <v>99</v>
      </c>
      <c r="C52" s="7"/>
      <c r="D52" s="7"/>
      <c r="E52" s="7"/>
      <c r="F52" s="8">
        <f>F53-SUM(F40:F51)</f>
        <v>695</v>
      </c>
    </row>
    <row r="53" spans="1:6" ht="17" thickBot="1" x14ac:dyDescent="0.25">
      <c r="A53" s="126"/>
      <c r="B53" s="90" t="s">
        <v>96</v>
      </c>
      <c r="C53" s="13"/>
      <c r="D53" s="13"/>
      <c r="E53" s="13"/>
      <c r="F53" s="14">
        <v>1000</v>
      </c>
    </row>
    <row r="54" spans="1:6" x14ac:dyDescent="0.2">
      <c r="A54" s="127" t="s">
        <v>103</v>
      </c>
      <c r="B54" s="92" t="s">
        <v>23</v>
      </c>
      <c r="C54" s="5" t="s">
        <v>213</v>
      </c>
      <c r="D54" s="5">
        <v>100</v>
      </c>
      <c r="E54" s="38">
        <v>2</v>
      </c>
      <c r="F54" s="6">
        <f>(E54*1000/100)</f>
        <v>20</v>
      </c>
    </row>
    <row r="55" spans="1:6" x14ac:dyDescent="0.2">
      <c r="A55" s="125"/>
      <c r="B55" s="93" t="s">
        <v>23</v>
      </c>
      <c r="C55" s="7" t="s">
        <v>214</v>
      </c>
      <c r="D55" s="7">
        <v>100</v>
      </c>
      <c r="E55" s="37">
        <v>2</v>
      </c>
      <c r="F55" s="8">
        <f>(E55*1000/100)</f>
        <v>20</v>
      </c>
    </row>
    <row r="56" spans="1:6" x14ac:dyDescent="0.2">
      <c r="A56" s="125"/>
      <c r="B56" s="93" t="s">
        <v>17</v>
      </c>
      <c r="C56" s="7" t="s">
        <v>205</v>
      </c>
      <c r="D56" s="7">
        <v>100</v>
      </c>
      <c r="E56" s="37">
        <v>3</v>
      </c>
      <c r="F56" s="8">
        <f>(E56*1000/100)</f>
        <v>30</v>
      </c>
    </row>
    <row r="57" spans="1:6" x14ac:dyDescent="0.2">
      <c r="A57" s="125"/>
      <c r="B57" s="93" t="s">
        <v>17</v>
      </c>
      <c r="C57" s="7" t="s">
        <v>206</v>
      </c>
      <c r="D57" s="7">
        <v>100</v>
      </c>
      <c r="E57" s="37">
        <v>3</v>
      </c>
      <c r="F57" s="8">
        <f t="shared" ref="F57" si="16">(E57*1000/100)</f>
        <v>30</v>
      </c>
    </row>
    <row r="58" spans="1:6" x14ac:dyDescent="0.2">
      <c r="A58" s="125"/>
      <c r="B58" s="93" t="s">
        <v>35</v>
      </c>
      <c r="C58" s="7" t="s">
        <v>234</v>
      </c>
      <c r="D58" s="7">
        <v>100</v>
      </c>
      <c r="E58" s="37">
        <v>2</v>
      </c>
      <c r="F58" s="8">
        <f>(E58*1000/100)</f>
        <v>20</v>
      </c>
    </row>
    <row r="59" spans="1:6" x14ac:dyDescent="0.2">
      <c r="A59" s="125"/>
      <c r="B59" s="93" t="s">
        <v>35</v>
      </c>
      <c r="C59" s="7" t="s">
        <v>235</v>
      </c>
      <c r="D59" s="7">
        <v>100</v>
      </c>
      <c r="E59" s="37">
        <v>2</v>
      </c>
      <c r="F59" s="8">
        <f t="shared" ref="F59:F60" si="17">(E59*1000/100)</f>
        <v>20</v>
      </c>
    </row>
    <row r="60" spans="1:6" x14ac:dyDescent="0.2">
      <c r="A60" s="125"/>
      <c r="B60" s="93" t="s">
        <v>8</v>
      </c>
      <c r="C60" s="7" t="s">
        <v>191</v>
      </c>
      <c r="D60" s="7">
        <v>100</v>
      </c>
      <c r="E60" s="37">
        <v>2</v>
      </c>
      <c r="F60" s="8">
        <f t="shared" si="17"/>
        <v>20</v>
      </c>
    </row>
    <row r="61" spans="1:6" x14ac:dyDescent="0.2">
      <c r="A61" s="125"/>
      <c r="B61" s="93" t="s">
        <v>8</v>
      </c>
      <c r="C61" s="7" t="s">
        <v>192</v>
      </c>
      <c r="D61" s="7">
        <v>100</v>
      </c>
      <c r="E61" s="37">
        <v>2</v>
      </c>
      <c r="F61" s="8">
        <f>(E61*1000/100)</f>
        <v>20</v>
      </c>
    </row>
    <row r="62" spans="1:6" x14ac:dyDescent="0.2">
      <c r="A62" s="125"/>
      <c r="B62" s="89" t="s">
        <v>99</v>
      </c>
      <c r="C62" s="7"/>
      <c r="D62" s="7"/>
      <c r="E62" s="7"/>
      <c r="F62" s="8">
        <f>F63-SUM(F54:F61)</f>
        <v>820</v>
      </c>
    </row>
    <row r="63" spans="1:6" ht="17" thickBot="1" x14ac:dyDescent="0.25">
      <c r="A63" s="128"/>
      <c r="B63" s="91" t="s">
        <v>96</v>
      </c>
      <c r="C63" s="11"/>
      <c r="D63" s="11"/>
      <c r="E63" s="11"/>
      <c r="F63" s="12">
        <v>1000</v>
      </c>
    </row>
    <row r="74" spans="4:4" x14ac:dyDescent="0.2">
      <c r="D74" s="25"/>
    </row>
    <row r="83" spans="2:2" x14ac:dyDescent="0.2">
      <c r="B83" s="24"/>
    </row>
  </sheetData>
  <mergeCells count="33">
    <mergeCell ref="I18:J18"/>
    <mergeCell ref="I19:J19"/>
    <mergeCell ref="I20:J20"/>
    <mergeCell ref="H1:J1"/>
    <mergeCell ref="I13:J13"/>
    <mergeCell ref="I14:J14"/>
    <mergeCell ref="I15:J15"/>
    <mergeCell ref="I16:J16"/>
    <mergeCell ref="I17:J17"/>
    <mergeCell ref="A1:F1"/>
    <mergeCell ref="H12:J12"/>
    <mergeCell ref="A40:A53"/>
    <mergeCell ref="A54:A63"/>
    <mergeCell ref="H2:J2"/>
    <mergeCell ref="A4:A23"/>
    <mergeCell ref="A2:F2"/>
    <mergeCell ref="A24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34:B35"/>
    <mergeCell ref="B36:B37"/>
    <mergeCell ref="B24:B25"/>
    <mergeCell ref="B26:B27"/>
    <mergeCell ref="B28:B29"/>
    <mergeCell ref="B30:B31"/>
    <mergeCell ref="B32:B33"/>
  </mergeCells>
  <phoneticPr fontId="36" type="noConversion"/>
  <pageMargins left="0.7" right="0.7" top="0.75" bottom="0.75" header="0.3" footer="0.3"/>
  <pageSetup scale="93" orientation="portrait" horizontalDpi="0" verticalDpi="0"/>
  <colBreaks count="2" manualBreakCount="2">
    <brk id="6" max="1048575" man="1"/>
    <brk id="1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N27" sqref="N27"/>
    </sheetView>
  </sheetViews>
  <sheetFormatPr baseColWidth="10" defaultRowHeight="16" x14ac:dyDescent="0.2"/>
  <cols>
    <col min="1" max="1" width="14.33203125" customWidth="1"/>
    <col min="2" max="2" width="9.1640625" customWidth="1"/>
    <col min="3" max="3" width="7.83203125" customWidth="1"/>
    <col min="4" max="4" width="12.1640625" customWidth="1"/>
    <col min="5" max="5" width="10.1640625" customWidth="1"/>
    <col min="6" max="6" width="32.6640625" customWidth="1"/>
    <col min="7" max="8" width="6.5" bestFit="1" customWidth="1"/>
    <col min="10" max="10" width="31.5" customWidth="1"/>
    <col min="13" max="13" width="13.83203125" customWidth="1"/>
  </cols>
  <sheetData>
    <row r="1" spans="1:13" ht="24" customHeight="1" thickBot="1" x14ac:dyDescent="0.25">
      <c r="A1" s="168" t="s">
        <v>244</v>
      </c>
      <c r="B1" s="168"/>
      <c r="C1" s="168"/>
      <c r="D1" s="168"/>
      <c r="E1" s="168"/>
      <c r="F1" s="168"/>
      <c r="G1" s="168"/>
      <c r="H1" s="168"/>
      <c r="J1" s="168" t="s">
        <v>244</v>
      </c>
      <c r="K1" s="168"/>
      <c r="L1" s="168"/>
      <c r="M1" s="168"/>
    </row>
    <row r="2" spans="1:13" ht="29" customHeight="1" thickBot="1" x14ac:dyDescent="0.25">
      <c r="A2" s="145" t="s">
        <v>130</v>
      </c>
      <c r="B2" s="147" t="s">
        <v>97</v>
      </c>
      <c r="C2" s="149" t="s">
        <v>89</v>
      </c>
      <c r="D2" s="151" t="s">
        <v>129</v>
      </c>
      <c r="E2" s="145" t="s">
        <v>2</v>
      </c>
      <c r="F2" s="147"/>
      <c r="G2" s="147"/>
      <c r="H2" s="169"/>
      <c r="J2" s="165" t="s">
        <v>150</v>
      </c>
      <c r="K2" s="166"/>
      <c r="L2" s="166"/>
      <c r="M2" s="167"/>
    </row>
    <row r="3" spans="1:13" ht="52" customHeight="1" thickBot="1" x14ac:dyDescent="0.25">
      <c r="A3" s="146"/>
      <c r="B3" s="148"/>
      <c r="C3" s="150"/>
      <c r="D3" s="152"/>
      <c r="E3" s="70" t="s">
        <v>132</v>
      </c>
      <c r="F3" s="71" t="s">
        <v>134</v>
      </c>
      <c r="G3" s="71" t="s">
        <v>131</v>
      </c>
      <c r="H3" s="72" t="s">
        <v>133</v>
      </c>
      <c r="J3" s="105"/>
      <c r="K3" s="106" t="s">
        <v>151</v>
      </c>
      <c r="L3" s="103" t="s">
        <v>136</v>
      </c>
      <c r="M3" s="104" t="s">
        <v>91</v>
      </c>
    </row>
    <row r="4" spans="1:13" ht="16" customHeight="1" x14ac:dyDescent="0.2">
      <c r="A4" s="153">
        <v>1</v>
      </c>
      <c r="B4" s="31" t="s">
        <v>6</v>
      </c>
      <c r="C4" s="31">
        <v>1</v>
      </c>
      <c r="D4" s="41" t="s">
        <v>124</v>
      </c>
      <c r="E4" s="171" t="s">
        <v>7</v>
      </c>
      <c r="F4" s="162" t="s">
        <v>135</v>
      </c>
      <c r="G4" s="159">
        <v>58</v>
      </c>
      <c r="H4" s="156">
        <v>66</v>
      </c>
      <c r="J4" s="44" t="s">
        <v>141</v>
      </c>
      <c r="K4" s="35" t="s">
        <v>142</v>
      </c>
      <c r="L4" s="35"/>
      <c r="M4" s="45">
        <v>1.95</v>
      </c>
    </row>
    <row r="5" spans="1:13" x14ac:dyDescent="0.2">
      <c r="A5" s="154"/>
      <c r="B5" s="32" t="s">
        <v>12</v>
      </c>
      <c r="C5" s="32">
        <v>1</v>
      </c>
      <c r="D5" s="42" t="s">
        <v>125</v>
      </c>
      <c r="E5" s="172"/>
      <c r="F5" s="163"/>
      <c r="G5" s="161"/>
      <c r="H5" s="157"/>
      <c r="J5" s="44" t="s">
        <v>147</v>
      </c>
      <c r="K5" s="35" t="s">
        <v>143</v>
      </c>
      <c r="L5" s="35" t="s">
        <v>137</v>
      </c>
      <c r="M5" s="45">
        <v>0.25</v>
      </c>
    </row>
    <row r="6" spans="1:13" x14ac:dyDescent="0.2">
      <c r="A6" s="154"/>
      <c r="B6" s="32" t="s">
        <v>13</v>
      </c>
      <c r="C6" s="32">
        <v>1</v>
      </c>
      <c r="D6" s="42" t="s">
        <v>126</v>
      </c>
      <c r="E6" s="172"/>
      <c r="F6" s="163"/>
      <c r="G6" s="161"/>
      <c r="H6" s="157"/>
      <c r="J6" s="44" t="s">
        <v>155</v>
      </c>
      <c r="K6" s="35" t="s">
        <v>143</v>
      </c>
      <c r="L6" s="35" t="s">
        <v>137</v>
      </c>
      <c r="M6" s="45">
        <v>0.25</v>
      </c>
    </row>
    <row r="7" spans="1:13" x14ac:dyDescent="0.2">
      <c r="A7" s="154"/>
      <c r="B7" s="32" t="s">
        <v>19</v>
      </c>
      <c r="C7" s="32">
        <v>1</v>
      </c>
      <c r="D7" s="42" t="s">
        <v>127</v>
      </c>
      <c r="E7" s="172"/>
      <c r="F7" s="163"/>
      <c r="G7" s="161"/>
      <c r="H7" s="157"/>
      <c r="J7" s="44" t="s">
        <v>138</v>
      </c>
      <c r="K7" s="35" t="s">
        <v>144</v>
      </c>
      <c r="L7" s="35" t="s">
        <v>139</v>
      </c>
      <c r="M7" s="45">
        <v>1</v>
      </c>
    </row>
    <row r="8" spans="1:13" x14ac:dyDescent="0.2">
      <c r="A8" s="154">
        <v>2</v>
      </c>
      <c r="B8" s="32" t="s">
        <v>32</v>
      </c>
      <c r="C8" s="32">
        <v>1</v>
      </c>
      <c r="D8" s="42" t="s">
        <v>124</v>
      </c>
      <c r="E8" s="172"/>
      <c r="F8" s="163"/>
      <c r="G8" s="161"/>
      <c r="H8" s="157"/>
      <c r="J8" s="44" t="s">
        <v>146</v>
      </c>
      <c r="K8" s="35" t="s">
        <v>145</v>
      </c>
      <c r="L8" s="35" t="s">
        <v>140</v>
      </c>
      <c r="M8" s="45">
        <v>0.5</v>
      </c>
    </row>
    <row r="9" spans="1:13" x14ac:dyDescent="0.2">
      <c r="A9" s="154"/>
      <c r="B9" s="32" t="s">
        <v>36</v>
      </c>
      <c r="C9" s="32">
        <v>1</v>
      </c>
      <c r="D9" s="42" t="s">
        <v>125</v>
      </c>
      <c r="E9" s="172"/>
      <c r="F9" s="163"/>
      <c r="G9" s="161"/>
      <c r="H9" s="157"/>
      <c r="J9" s="44" t="s">
        <v>154</v>
      </c>
      <c r="K9" s="35" t="s">
        <v>153</v>
      </c>
      <c r="L9" s="35" t="s">
        <v>152</v>
      </c>
      <c r="M9" s="45">
        <v>0.05</v>
      </c>
    </row>
    <row r="10" spans="1:13" ht="17" thickBot="1" x14ac:dyDescent="0.25">
      <c r="A10" s="154"/>
      <c r="B10" s="32" t="s">
        <v>37</v>
      </c>
      <c r="C10" s="32">
        <v>1</v>
      </c>
      <c r="D10" s="42" t="s">
        <v>126</v>
      </c>
      <c r="E10" s="172"/>
      <c r="F10" s="163"/>
      <c r="G10" s="161"/>
      <c r="H10" s="157"/>
      <c r="J10" s="46" t="s">
        <v>148</v>
      </c>
      <c r="K10" s="47"/>
      <c r="L10" s="47"/>
      <c r="M10" s="48">
        <v>1</v>
      </c>
    </row>
    <row r="11" spans="1:13" ht="17" thickBot="1" x14ac:dyDescent="0.25">
      <c r="A11" s="154"/>
      <c r="B11" s="32" t="s">
        <v>11</v>
      </c>
      <c r="C11" s="32">
        <v>3</v>
      </c>
      <c r="D11" s="42" t="s">
        <v>127</v>
      </c>
      <c r="E11" s="172"/>
      <c r="F11" s="163"/>
      <c r="G11" s="161"/>
      <c r="H11" s="157"/>
      <c r="J11" s="49" t="s">
        <v>149</v>
      </c>
      <c r="K11" s="50"/>
      <c r="L11" s="51"/>
      <c r="M11" s="52">
        <v>5</v>
      </c>
    </row>
    <row r="12" spans="1:13" ht="17" thickBot="1" x14ac:dyDescent="0.25">
      <c r="A12" s="33">
        <v>3</v>
      </c>
      <c r="B12" s="34" t="s">
        <v>35</v>
      </c>
      <c r="C12" s="34">
        <v>4</v>
      </c>
      <c r="D12" s="43" t="s">
        <v>124</v>
      </c>
      <c r="E12" s="173"/>
      <c r="F12" s="163"/>
      <c r="G12" s="160"/>
      <c r="H12" s="158"/>
    </row>
    <row r="13" spans="1:13" x14ac:dyDescent="0.2">
      <c r="A13" s="153" t="s">
        <v>123</v>
      </c>
      <c r="B13" s="31" t="s">
        <v>20</v>
      </c>
      <c r="C13" s="31">
        <v>1</v>
      </c>
      <c r="D13" s="41" t="s">
        <v>124</v>
      </c>
      <c r="E13" s="171" t="s">
        <v>128</v>
      </c>
      <c r="F13" s="163"/>
      <c r="G13" s="159">
        <v>56</v>
      </c>
      <c r="H13" s="156">
        <v>60</v>
      </c>
    </row>
    <row r="14" spans="1:13" x14ac:dyDescent="0.2">
      <c r="A14" s="154"/>
      <c r="B14" s="32" t="s">
        <v>28</v>
      </c>
      <c r="C14" s="32">
        <v>2</v>
      </c>
      <c r="D14" s="42" t="s">
        <v>125</v>
      </c>
      <c r="E14" s="172"/>
      <c r="F14" s="163"/>
      <c r="G14" s="161"/>
      <c r="H14" s="157"/>
    </row>
    <row r="15" spans="1:13" x14ac:dyDescent="0.2">
      <c r="A15" s="154"/>
      <c r="B15" s="32" t="s">
        <v>29</v>
      </c>
      <c r="C15" s="32">
        <v>2</v>
      </c>
      <c r="D15" s="42" t="s">
        <v>126</v>
      </c>
      <c r="E15" s="172"/>
      <c r="F15" s="163"/>
      <c r="G15" s="161"/>
      <c r="H15" s="157"/>
    </row>
    <row r="16" spans="1:13" x14ac:dyDescent="0.2">
      <c r="A16" s="154">
        <v>5</v>
      </c>
      <c r="B16" s="32" t="s">
        <v>25</v>
      </c>
      <c r="C16" s="32">
        <v>3</v>
      </c>
      <c r="D16" s="42" t="s">
        <v>124</v>
      </c>
      <c r="E16" s="172"/>
      <c r="F16" s="163"/>
      <c r="G16" s="161"/>
      <c r="H16" s="157"/>
    </row>
    <row r="17" spans="1:10" ht="17" thickBot="1" x14ac:dyDescent="0.25">
      <c r="A17" s="155"/>
      <c r="B17" s="34" t="s">
        <v>14</v>
      </c>
      <c r="C17" s="34">
        <v>3</v>
      </c>
      <c r="D17" s="43" t="s">
        <v>125</v>
      </c>
      <c r="E17" s="173"/>
      <c r="F17" s="163"/>
      <c r="G17" s="160"/>
      <c r="H17" s="158"/>
    </row>
    <row r="18" spans="1:10" x14ac:dyDescent="0.2">
      <c r="A18" s="153">
        <v>6</v>
      </c>
      <c r="B18" s="31" t="s">
        <v>10</v>
      </c>
      <c r="C18" s="31">
        <v>1</v>
      </c>
      <c r="D18" s="41" t="s">
        <v>124</v>
      </c>
      <c r="E18" s="153" t="s">
        <v>9</v>
      </c>
      <c r="F18" s="163"/>
      <c r="G18" s="159">
        <v>58</v>
      </c>
      <c r="H18" s="156">
        <v>60</v>
      </c>
    </row>
    <row r="19" spans="1:10" x14ac:dyDescent="0.2">
      <c r="A19" s="154"/>
      <c r="B19" s="32" t="s">
        <v>16</v>
      </c>
      <c r="C19" s="32">
        <v>2</v>
      </c>
      <c r="D19" s="42" t="s">
        <v>125</v>
      </c>
      <c r="E19" s="154"/>
      <c r="F19" s="163"/>
      <c r="G19" s="161"/>
      <c r="H19" s="157"/>
    </row>
    <row r="20" spans="1:10" ht="17" thickBot="1" x14ac:dyDescent="0.25">
      <c r="A20" s="155"/>
      <c r="B20" s="34" t="s">
        <v>8</v>
      </c>
      <c r="C20" s="34">
        <v>4</v>
      </c>
      <c r="D20" s="43" t="s">
        <v>126</v>
      </c>
      <c r="E20" s="155"/>
      <c r="F20" s="163"/>
      <c r="G20" s="160"/>
      <c r="H20" s="158"/>
    </row>
    <row r="21" spans="1:10" x14ac:dyDescent="0.2">
      <c r="A21" s="153">
        <v>7</v>
      </c>
      <c r="B21" s="31" t="s">
        <v>21</v>
      </c>
      <c r="C21" s="31">
        <v>3</v>
      </c>
      <c r="D21" s="41" t="s">
        <v>124</v>
      </c>
      <c r="E21" s="153" t="s">
        <v>18</v>
      </c>
      <c r="F21" s="163"/>
      <c r="G21" s="159">
        <v>57</v>
      </c>
      <c r="H21" s="156">
        <v>63</v>
      </c>
    </row>
    <row r="22" spans="1:10" ht="17" thickBot="1" x14ac:dyDescent="0.25">
      <c r="A22" s="155"/>
      <c r="B22" s="34" t="s">
        <v>17</v>
      </c>
      <c r="C22" s="34">
        <v>4</v>
      </c>
      <c r="D22" s="43" t="s">
        <v>125</v>
      </c>
      <c r="E22" s="155"/>
      <c r="F22" s="163"/>
      <c r="G22" s="160"/>
      <c r="H22" s="158"/>
    </row>
    <row r="23" spans="1:10" x14ac:dyDescent="0.2">
      <c r="A23" s="153">
        <v>8</v>
      </c>
      <c r="B23" s="31" t="s">
        <v>39</v>
      </c>
      <c r="C23" s="31">
        <v>2</v>
      </c>
      <c r="D23" s="41" t="s">
        <v>124</v>
      </c>
      <c r="E23" s="153" t="s">
        <v>31</v>
      </c>
      <c r="F23" s="163"/>
      <c r="G23" s="159">
        <v>54</v>
      </c>
      <c r="H23" s="156">
        <v>66</v>
      </c>
    </row>
    <row r="24" spans="1:10" ht="17" thickBot="1" x14ac:dyDescent="0.25">
      <c r="A24" s="155"/>
      <c r="B24" s="34" t="s">
        <v>33</v>
      </c>
      <c r="C24" s="34">
        <v>3</v>
      </c>
      <c r="D24" s="43" t="s">
        <v>125</v>
      </c>
      <c r="E24" s="155"/>
      <c r="F24" s="163"/>
      <c r="G24" s="160"/>
      <c r="H24" s="158"/>
    </row>
    <row r="25" spans="1:10" x14ac:dyDescent="0.2">
      <c r="A25" s="153">
        <v>9</v>
      </c>
      <c r="B25" s="31" t="s">
        <v>34</v>
      </c>
      <c r="C25" s="31">
        <v>2</v>
      </c>
      <c r="D25" s="41" t="s">
        <v>124</v>
      </c>
      <c r="E25" s="153" t="s">
        <v>27</v>
      </c>
      <c r="F25" s="163"/>
      <c r="G25" s="159">
        <v>50</v>
      </c>
      <c r="H25" s="156">
        <v>60</v>
      </c>
    </row>
    <row r="26" spans="1:10" ht="17" thickBot="1" x14ac:dyDescent="0.25">
      <c r="A26" s="155"/>
      <c r="B26" s="34" t="s">
        <v>38</v>
      </c>
      <c r="C26" s="34">
        <v>3</v>
      </c>
      <c r="D26" s="43" t="s">
        <v>125</v>
      </c>
      <c r="E26" s="155"/>
      <c r="F26" s="163"/>
      <c r="G26" s="160"/>
      <c r="H26" s="158"/>
    </row>
    <row r="27" spans="1:10" x14ac:dyDescent="0.2">
      <c r="A27" s="153">
        <v>10</v>
      </c>
      <c r="B27" s="31" t="s">
        <v>26</v>
      </c>
      <c r="C27" s="31">
        <v>2</v>
      </c>
      <c r="D27" s="41" t="s">
        <v>124</v>
      </c>
      <c r="E27" s="170" t="s">
        <v>4</v>
      </c>
      <c r="F27" s="163"/>
      <c r="G27" s="159">
        <v>56</v>
      </c>
      <c r="H27" s="156">
        <v>66</v>
      </c>
    </row>
    <row r="28" spans="1:10" x14ac:dyDescent="0.2">
      <c r="A28" s="154"/>
      <c r="B28" s="32" t="s">
        <v>3</v>
      </c>
      <c r="C28" s="32">
        <v>2</v>
      </c>
      <c r="D28" s="42" t="s">
        <v>125</v>
      </c>
      <c r="E28" s="154"/>
      <c r="F28" s="163"/>
      <c r="G28" s="161"/>
      <c r="H28" s="157"/>
    </row>
    <row r="29" spans="1:10" ht="17" thickBot="1" x14ac:dyDescent="0.25">
      <c r="A29" s="155"/>
      <c r="B29" s="34" t="s">
        <v>23</v>
      </c>
      <c r="C29" s="34">
        <v>4</v>
      </c>
      <c r="D29" s="43" t="s">
        <v>126</v>
      </c>
      <c r="E29" s="155"/>
      <c r="F29" s="164"/>
      <c r="G29" s="160"/>
      <c r="H29" s="158"/>
    </row>
    <row r="30" spans="1:10" x14ac:dyDescent="0.2">
      <c r="J30" s="40"/>
    </row>
    <row r="31" spans="1:10" x14ac:dyDescent="0.2">
      <c r="J31" s="40"/>
    </row>
    <row r="32" spans="1:10" x14ac:dyDescent="0.2">
      <c r="J32" s="40"/>
    </row>
    <row r="33" spans="10:10" x14ac:dyDescent="0.2">
      <c r="J33" s="40"/>
    </row>
    <row r="34" spans="10:10" x14ac:dyDescent="0.2">
      <c r="J34" s="40"/>
    </row>
    <row r="35" spans="10:10" x14ac:dyDescent="0.2">
      <c r="J35" s="40"/>
    </row>
  </sheetData>
  <mergeCells count="39">
    <mergeCell ref="J2:M2"/>
    <mergeCell ref="A1:H1"/>
    <mergeCell ref="J1:M1"/>
    <mergeCell ref="E2:H2"/>
    <mergeCell ref="E27:E29"/>
    <mergeCell ref="A4:A7"/>
    <mergeCell ref="E4:E12"/>
    <mergeCell ref="A8:A11"/>
    <mergeCell ref="A13:A15"/>
    <mergeCell ref="E13:E17"/>
    <mergeCell ref="A16:A17"/>
    <mergeCell ref="A18:A20"/>
    <mergeCell ref="E18:E20"/>
    <mergeCell ref="A21:A22"/>
    <mergeCell ref="E21:E22"/>
    <mergeCell ref="A23:A24"/>
    <mergeCell ref="E23:E24"/>
    <mergeCell ref="A25:A26"/>
    <mergeCell ref="E25:E26"/>
    <mergeCell ref="F4:F29"/>
    <mergeCell ref="G27:G29"/>
    <mergeCell ref="G4:G12"/>
    <mergeCell ref="H27:H29"/>
    <mergeCell ref="G23:G24"/>
    <mergeCell ref="H23:H24"/>
    <mergeCell ref="G13:G17"/>
    <mergeCell ref="H13:H17"/>
    <mergeCell ref="G21:G22"/>
    <mergeCell ref="H21:H22"/>
    <mergeCell ref="H4:H12"/>
    <mergeCell ref="H25:H26"/>
    <mergeCell ref="G25:G26"/>
    <mergeCell ref="H18:H20"/>
    <mergeCell ref="G18:G20"/>
    <mergeCell ref="A2:A3"/>
    <mergeCell ref="B2:B3"/>
    <mergeCell ref="C2:C3"/>
    <mergeCell ref="D2:D3"/>
    <mergeCell ref="A27:A29"/>
  </mergeCells>
  <phoneticPr fontId="36" type="noConversion"/>
  <pageMargins left="0.7" right="0.7" top="0.5" bottom="0.5" header="0.3" footer="0.3"/>
  <pageSetup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H12" sqref="H12"/>
    </sheetView>
  </sheetViews>
  <sheetFormatPr baseColWidth="10" defaultRowHeight="16" x14ac:dyDescent="0.2"/>
  <cols>
    <col min="1" max="1" width="15" customWidth="1"/>
    <col min="2" max="2" width="19.1640625" customWidth="1"/>
    <col min="3" max="3" width="16.5" customWidth="1"/>
    <col min="4" max="4" width="15.83203125" customWidth="1"/>
    <col min="5" max="5" width="16.33203125" customWidth="1"/>
    <col min="6" max="6" width="21.83203125" customWidth="1"/>
    <col min="8" max="8" width="38.83203125" customWidth="1"/>
    <col min="9" max="9" width="22" customWidth="1"/>
    <col min="10" max="10" width="26.6640625" customWidth="1"/>
  </cols>
  <sheetData>
    <row r="1" spans="1:10" ht="28" customHeight="1" thickBot="1" x14ac:dyDescent="0.25">
      <c r="A1" s="168" t="s">
        <v>245</v>
      </c>
      <c r="B1" s="168"/>
      <c r="C1" s="168"/>
      <c r="D1" s="168"/>
      <c r="E1" s="168"/>
      <c r="F1" s="168"/>
      <c r="H1" s="168" t="s">
        <v>245</v>
      </c>
      <c r="I1" s="168"/>
      <c r="J1" s="168"/>
    </row>
    <row r="2" spans="1:10" ht="25" customHeight="1" thickBot="1" x14ac:dyDescent="0.25">
      <c r="A2" s="180" t="s">
        <v>175</v>
      </c>
      <c r="B2" s="181"/>
      <c r="C2" s="181"/>
      <c r="D2" s="181"/>
      <c r="E2" s="181"/>
      <c r="F2" s="182"/>
      <c r="H2" s="183" t="s">
        <v>186</v>
      </c>
      <c r="I2" s="184"/>
      <c r="J2" s="185"/>
    </row>
    <row r="3" spans="1:10" ht="32" x14ac:dyDescent="0.2">
      <c r="A3" s="61" t="s">
        <v>176</v>
      </c>
      <c r="B3" s="62" t="s">
        <v>156</v>
      </c>
      <c r="C3" s="62" t="s">
        <v>0</v>
      </c>
      <c r="D3" s="62" t="s">
        <v>158</v>
      </c>
      <c r="E3" s="62" t="s">
        <v>174</v>
      </c>
      <c r="F3" s="63" t="s">
        <v>178</v>
      </c>
      <c r="H3" s="59" t="s">
        <v>157</v>
      </c>
      <c r="I3" s="60" t="s">
        <v>179</v>
      </c>
      <c r="J3" s="187" t="s">
        <v>107</v>
      </c>
    </row>
    <row r="4" spans="1:10" x14ac:dyDescent="0.2">
      <c r="A4" s="175">
        <v>1</v>
      </c>
      <c r="B4" s="73" t="s">
        <v>159</v>
      </c>
      <c r="C4" s="73" t="s">
        <v>6</v>
      </c>
      <c r="D4" s="73">
        <v>1</v>
      </c>
      <c r="E4" s="73" t="s">
        <v>124</v>
      </c>
      <c r="F4" s="74" t="s">
        <v>165</v>
      </c>
      <c r="H4" s="17" t="s">
        <v>185</v>
      </c>
      <c r="I4" s="15">
        <v>9.9</v>
      </c>
      <c r="J4" s="54" t="s">
        <v>182</v>
      </c>
    </row>
    <row r="5" spans="1:10" x14ac:dyDescent="0.2">
      <c r="A5" s="175"/>
      <c r="B5" s="73" t="s">
        <v>160</v>
      </c>
      <c r="C5" s="73" t="s">
        <v>19</v>
      </c>
      <c r="D5" s="73">
        <v>1</v>
      </c>
      <c r="E5" s="73" t="s">
        <v>127</v>
      </c>
      <c r="F5" s="74" t="s">
        <v>166</v>
      </c>
      <c r="H5" s="55" t="s">
        <v>180</v>
      </c>
      <c r="I5" s="15">
        <v>0.1</v>
      </c>
      <c r="J5" s="54" t="s">
        <v>181</v>
      </c>
    </row>
    <row r="6" spans="1:10" ht="17" thickBot="1" x14ac:dyDescent="0.25">
      <c r="A6" s="186"/>
      <c r="B6" s="77" t="s">
        <v>161</v>
      </c>
      <c r="C6" s="77" t="s">
        <v>37</v>
      </c>
      <c r="D6" s="77">
        <v>2</v>
      </c>
      <c r="E6" s="77" t="s">
        <v>126</v>
      </c>
      <c r="F6" s="78" t="s">
        <v>166</v>
      </c>
      <c r="H6" s="17" t="s">
        <v>183</v>
      </c>
      <c r="I6" s="15">
        <v>2</v>
      </c>
      <c r="J6" s="54"/>
    </row>
    <row r="7" spans="1:10" ht="17" thickBot="1" x14ac:dyDescent="0.25">
      <c r="A7" s="174">
        <v>2</v>
      </c>
      <c r="B7" s="81" t="s">
        <v>159</v>
      </c>
      <c r="C7" s="81" t="s">
        <v>12</v>
      </c>
      <c r="D7" s="81">
        <v>1</v>
      </c>
      <c r="E7" s="81" t="s">
        <v>125</v>
      </c>
      <c r="F7" s="82" t="s">
        <v>166</v>
      </c>
      <c r="H7" s="56" t="s">
        <v>184</v>
      </c>
      <c r="I7" s="57">
        <v>12</v>
      </c>
      <c r="J7" s="58"/>
    </row>
    <row r="8" spans="1:10" x14ac:dyDescent="0.2">
      <c r="A8" s="175"/>
      <c r="B8" s="73" t="s">
        <v>161</v>
      </c>
      <c r="C8" s="73" t="s">
        <v>13</v>
      </c>
      <c r="D8" s="73">
        <v>1</v>
      </c>
      <c r="E8" s="73" t="s">
        <v>126</v>
      </c>
      <c r="F8" s="74" t="s">
        <v>166</v>
      </c>
    </row>
    <row r="9" spans="1:10" ht="17" thickBot="1" x14ac:dyDescent="0.25">
      <c r="A9" s="176"/>
      <c r="B9" s="75" t="s">
        <v>160</v>
      </c>
      <c r="C9" s="75" t="s">
        <v>32</v>
      </c>
      <c r="D9" s="75">
        <v>2</v>
      </c>
      <c r="E9" s="75" t="s">
        <v>124</v>
      </c>
      <c r="F9" s="76" t="s">
        <v>167</v>
      </c>
    </row>
    <row r="10" spans="1:10" x14ac:dyDescent="0.2">
      <c r="A10" s="174">
        <v>3</v>
      </c>
      <c r="B10" s="81" t="s">
        <v>159</v>
      </c>
      <c r="C10" s="81" t="s">
        <v>36</v>
      </c>
      <c r="D10" s="81">
        <v>2</v>
      </c>
      <c r="E10" s="81" t="s">
        <v>125</v>
      </c>
      <c r="F10" s="82" t="s">
        <v>166</v>
      </c>
    </row>
    <row r="11" spans="1:10" ht="17" thickBot="1" x14ac:dyDescent="0.25">
      <c r="A11" s="176"/>
      <c r="B11" s="75" t="s">
        <v>160</v>
      </c>
      <c r="C11" s="75" t="s">
        <v>17</v>
      </c>
      <c r="D11" s="75">
        <v>7</v>
      </c>
      <c r="E11" s="75" t="s">
        <v>125</v>
      </c>
      <c r="F11" s="76" t="s">
        <v>168</v>
      </c>
    </row>
    <row r="12" spans="1:10" x14ac:dyDescent="0.2">
      <c r="A12" s="174">
        <v>4</v>
      </c>
      <c r="B12" s="81" t="s">
        <v>159</v>
      </c>
      <c r="C12" s="81" t="s">
        <v>8</v>
      </c>
      <c r="D12" s="81">
        <v>6</v>
      </c>
      <c r="E12" s="81" t="s">
        <v>126</v>
      </c>
      <c r="F12" s="82" t="s">
        <v>165</v>
      </c>
    </row>
    <row r="13" spans="1:10" ht="17" thickBot="1" x14ac:dyDescent="0.25">
      <c r="A13" s="176"/>
      <c r="B13" s="75" t="s">
        <v>160</v>
      </c>
      <c r="C13" s="75" t="s">
        <v>23</v>
      </c>
      <c r="D13" s="75">
        <v>10</v>
      </c>
      <c r="E13" s="75" t="s">
        <v>126</v>
      </c>
      <c r="F13" s="76" t="s">
        <v>169</v>
      </c>
    </row>
    <row r="14" spans="1:10" x14ac:dyDescent="0.2">
      <c r="A14" s="174">
        <v>5</v>
      </c>
      <c r="B14" s="81" t="s">
        <v>161</v>
      </c>
      <c r="C14" s="81" t="s">
        <v>21</v>
      </c>
      <c r="D14" s="81">
        <v>7</v>
      </c>
      <c r="E14" s="81" t="s">
        <v>124</v>
      </c>
      <c r="F14" s="82" t="s">
        <v>165</v>
      </c>
    </row>
    <row r="15" spans="1:10" ht="17" thickBot="1" x14ac:dyDescent="0.25">
      <c r="A15" s="176"/>
      <c r="B15" s="75" t="s">
        <v>159</v>
      </c>
      <c r="C15" s="75" t="s">
        <v>20</v>
      </c>
      <c r="D15" s="75">
        <v>4</v>
      </c>
      <c r="E15" s="75" t="s">
        <v>124</v>
      </c>
      <c r="F15" s="76" t="s">
        <v>165</v>
      </c>
    </row>
    <row r="16" spans="1:10" x14ac:dyDescent="0.2">
      <c r="A16" s="174">
        <v>6</v>
      </c>
      <c r="B16" s="81" t="s">
        <v>160</v>
      </c>
      <c r="C16" s="81" t="s">
        <v>162</v>
      </c>
      <c r="D16" s="81">
        <v>10</v>
      </c>
      <c r="E16" s="81" t="s">
        <v>124</v>
      </c>
      <c r="F16" s="82" t="s">
        <v>164</v>
      </c>
    </row>
    <row r="17" spans="1:6" ht="17" thickBot="1" x14ac:dyDescent="0.25">
      <c r="A17" s="176"/>
      <c r="B17" s="75" t="s">
        <v>159</v>
      </c>
      <c r="C17" s="75" t="s">
        <v>39</v>
      </c>
      <c r="D17" s="75">
        <v>8</v>
      </c>
      <c r="E17" s="75" t="s">
        <v>124</v>
      </c>
      <c r="F17" s="76" t="s">
        <v>170</v>
      </c>
    </row>
    <row r="18" spans="1:6" x14ac:dyDescent="0.2">
      <c r="A18" s="177">
        <v>7</v>
      </c>
      <c r="B18" s="79" t="s">
        <v>161</v>
      </c>
      <c r="C18" s="79" t="s">
        <v>28</v>
      </c>
      <c r="D18" s="79">
        <v>4</v>
      </c>
      <c r="E18" s="79" t="s">
        <v>125</v>
      </c>
      <c r="F18" s="80" t="s">
        <v>165</v>
      </c>
    </row>
    <row r="19" spans="1:6" x14ac:dyDescent="0.2">
      <c r="A19" s="178"/>
      <c r="B19" s="73" t="s">
        <v>159</v>
      </c>
      <c r="C19" s="73" t="s">
        <v>3</v>
      </c>
      <c r="D19" s="73">
        <v>10</v>
      </c>
      <c r="E19" s="73" t="s">
        <v>125</v>
      </c>
      <c r="F19" s="74" t="s">
        <v>165</v>
      </c>
    </row>
    <row r="20" spans="1:6" ht="17" thickBot="1" x14ac:dyDescent="0.25">
      <c r="A20" s="179"/>
      <c r="B20" s="77" t="s">
        <v>160</v>
      </c>
      <c r="C20" s="77" t="s">
        <v>29</v>
      </c>
      <c r="D20" s="77">
        <v>4</v>
      </c>
      <c r="E20" s="77" t="s">
        <v>126</v>
      </c>
      <c r="F20" s="78" t="s">
        <v>169</v>
      </c>
    </row>
    <row r="21" spans="1:6" x14ac:dyDescent="0.2">
      <c r="A21" s="174">
        <v>8</v>
      </c>
      <c r="B21" s="81" t="s">
        <v>159</v>
      </c>
      <c r="C21" s="81" t="s">
        <v>16</v>
      </c>
      <c r="D21" s="81">
        <v>6</v>
      </c>
      <c r="E21" s="81" t="s">
        <v>125</v>
      </c>
      <c r="F21" s="82" t="s">
        <v>171</v>
      </c>
    </row>
    <row r="22" spans="1:6" ht="17" thickBot="1" x14ac:dyDescent="0.25">
      <c r="A22" s="176"/>
      <c r="B22" s="75" t="s">
        <v>160</v>
      </c>
      <c r="C22" s="75" t="s">
        <v>25</v>
      </c>
      <c r="D22" s="75">
        <v>5</v>
      </c>
      <c r="E22" s="75" t="s">
        <v>124</v>
      </c>
      <c r="F22" s="76" t="s">
        <v>165</v>
      </c>
    </row>
    <row r="23" spans="1:6" x14ac:dyDescent="0.2">
      <c r="A23" s="174">
        <v>9</v>
      </c>
      <c r="B23" s="81" t="s">
        <v>159</v>
      </c>
      <c r="C23" s="81" t="s">
        <v>35</v>
      </c>
      <c r="D23" s="81">
        <v>3</v>
      </c>
      <c r="E23" s="81" t="s">
        <v>124</v>
      </c>
      <c r="F23" s="82" t="s">
        <v>165</v>
      </c>
    </row>
    <row r="24" spans="1:6" x14ac:dyDescent="0.2">
      <c r="A24" s="175"/>
      <c r="B24" s="73" t="s">
        <v>160</v>
      </c>
      <c r="C24" s="73" t="s">
        <v>10</v>
      </c>
      <c r="D24" s="73">
        <v>6</v>
      </c>
      <c r="E24" s="73" t="s">
        <v>124</v>
      </c>
      <c r="F24" s="74" t="s">
        <v>172</v>
      </c>
    </row>
    <row r="25" spans="1:6" ht="17" thickBot="1" x14ac:dyDescent="0.25">
      <c r="A25" s="176"/>
      <c r="B25" s="75" t="s">
        <v>161</v>
      </c>
      <c r="C25" s="75" t="s">
        <v>34</v>
      </c>
      <c r="D25" s="75">
        <v>9</v>
      </c>
      <c r="E25" s="75" t="s">
        <v>124</v>
      </c>
      <c r="F25" s="76" t="s">
        <v>166</v>
      </c>
    </row>
    <row r="26" spans="1:6" x14ac:dyDescent="0.2">
      <c r="A26" s="174">
        <v>10</v>
      </c>
      <c r="B26" s="81" t="s">
        <v>159</v>
      </c>
      <c r="C26" s="81" t="s">
        <v>14</v>
      </c>
      <c r="D26" s="81">
        <v>5</v>
      </c>
      <c r="E26" s="81" t="s">
        <v>125</v>
      </c>
      <c r="F26" s="82" t="s">
        <v>166</v>
      </c>
    </row>
    <row r="27" spans="1:6" ht="17" thickBot="1" x14ac:dyDescent="0.25">
      <c r="A27" s="176"/>
      <c r="B27" s="75" t="s">
        <v>161</v>
      </c>
      <c r="C27" s="75" t="s">
        <v>163</v>
      </c>
      <c r="D27" s="75">
        <v>2</v>
      </c>
      <c r="E27" s="75" t="s">
        <v>127</v>
      </c>
      <c r="F27" s="76" t="s">
        <v>173</v>
      </c>
    </row>
    <row r="28" spans="1:6" ht="17" thickBot="1" x14ac:dyDescent="0.25">
      <c r="A28" s="86">
        <v>11</v>
      </c>
      <c r="B28" s="87" t="s">
        <v>159</v>
      </c>
      <c r="C28" s="87" t="s">
        <v>33</v>
      </c>
      <c r="D28" s="87">
        <v>8</v>
      </c>
      <c r="E28" s="87" t="s">
        <v>125</v>
      </c>
      <c r="F28" s="88" t="s">
        <v>170</v>
      </c>
    </row>
    <row r="29" spans="1:6" ht="17" thickBot="1" x14ac:dyDescent="0.25">
      <c r="A29" s="83">
        <v>12</v>
      </c>
      <c r="B29" s="84" t="s">
        <v>159</v>
      </c>
      <c r="C29" s="84" t="s">
        <v>177</v>
      </c>
      <c r="D29" s="84">
        <v>9</v>
      </c>
      <c r="E29" s="84" t="s">
        <v>125</v>
      </c>
      <c r="F29" s="85" t="s">
        <v>167</v>
      </c>
    </row>
    <row r="39" spans="1:3" x14ac:dyDescent="0.2">
      <c r="A39" s="53"/>
      <c r="B39" s="53"/>
      <c r="C39" s="53"/>
    </row>
  </sheetData>
  <mergeCells count="14">
    <mergeCell ref="A1:F1"/>
    <mergeCell ref="H1:J1"/>
    <mergeCell ref="A2:F2"/>
    <mergeCell ref="H2:J2"/>
    <mergeCell ref="A21:A22"/>
    <mergeCell ref="A4:A6"/>
    <mergeCell ref="A7:A9"/>
    <mergeCell ref="A10:A11"/>
    <mergeCell ref="A23:A25"/>
    <mergeCell ref="A26:A27"/>
    <mergeCell ref="A18:A20"/>
    <mergeCell ref="A12:A13"/>
    <mergeCell ref="A14:A15"/>
    <mergeCell ref="A16:A17"/>
  </mergeCells>
  <phoneticPr fontId="36" type="noConversion"/>
  <pageMargins left="0.7" right="0.7" top="0.5" bottom="0.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A. List of primers</vt:lpstr>
      <vt:lpstr>B. Primary PCR</vt:lpstr>
      <vt:lpstr>C. Secondary PCR</vt:lpstr>
      <vt:lpstr>D. Dilution and 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2018-07-04T20:33:32Z</dcterms:created>
  <dcterms:modified xsi:type="dcterms:W3CDTF">2019-10-12T11:12:09Z</dcterms:modified>
</cp:coreProperties>
</file>